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sara.campos.cont\Documents\NUEVO PROYECTO PRESUPUESTO\VIGENCIA 2020\ABRIL DE 2020\"/>
    </mc:Choice>
  </mc:AlternateContent>
  <bookViews>
    <workbookView xWindow="0" yWindow="0" windowWidth="23040" windowHeight="9036"/>
  </bookViews>
  <sheets>
    <sheet name="MATRIZ DE AVANCE A ABRIL 30" sheetId="1" r:id="rId1"/>
    <sheet name=" INFORME SUPERVISION A 30 ABRIL" sheetId="2" r:id="rId2"/>
    <sheet name="PROCESOS EN GESTION " sheetId="3" r:id="rId3"/>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17" i="1" l="1"/>
  <c r="H17" i="1"/>
  <c r="F22" i="2"/>
  <c r="D22" i="2"/>
  <c r="J18" i="2"/>
  <c r="J17" i="2"/>
  <c r="J16" i="2"/>
  <c r="J15" i="2"/>
  <c r="J14" i="2"/>
  <c r="J13" i="2"/>
  <c r="J12" i="2"/>
  <c r="J11" i="2"/>
  <c r="J10" i="2"/>
  <c r="J9" i="2"/>
  <c r="J71" i="2" l="1"/>
  <c r="H71" i="2"/>
  <c r="G71" i="2"/>
  <c r="F71" i="2"/>
  <c r="E71" i="2"/>
  <c r="D71" i="2"/>
  <c r="G22" i="2"/>
  <c r="D13" i="3" l="1"/>
</calcChain>
</file>

<file path=xl/sharedStrings.xml><?xml version="1.0" encoding="utf-8"?>
<sst xmlns="http://schemas.openxmlformats.org/spreadsheetml/2006/main" count="135" uniqueCount="84">
  <si>
    <t>META DE PRODUCTO CUATRIENIO</t>
  </si>
  <si>
    <t>META DE PRODUCTO VIGENCIA 2020</t>
  </si>
  <si>
    <t>CON REGISTROS PRESUPUESTALES</t>
  </si>
  <si>
    <t>4% DE INCREMENTO ANUAL EN LOS INGRESOS PROPIOS DEL DEPARTAMENTO.</t>
  </si>
  <si>
    <t>REDUCIR EN 21.639 MILLONES EL VALOR DEPURADO Y LIBERADO DE LAS RESERVAS EN EL CUATRIENIO.</t>
  </si>
  <si>
    <t>100% DE ESTADOS FINANCIEROS DEPURADOS.</t>
  </si>
  <si>
    <t>0.11%</t>
  </si>
  <si>
    <t>37.997 MILLONES DE PROVISIONES DE EFECTIVO DEPURADAS EN EL CUATRIENIO.</t>
  </si>
  <si>
    <t>Cifras : millones de pesos</t>
  </si>
  <si>
    <t>META DE PRODUCTO</t>
  </si>
  <si>
    <t>CODIGO DE META</t>
  </si>
  <si>
    <t>META PROGRAMADA 2020</t>
  </si>
  <si>
    <t>AVANCE DE LA META DEL  01/01/2020 AL 30/04/2020</t>
  </si>
  <si>
    <t>PORCENTAJE ACUMULADO DE EJECUCION FISICA DE LA META QUE SE ALCANZO DEL  01/01/2020 AL 30/04/2020</t>
  </si>
  <si>
    <t>EJECUCION FISICA DE META ACUMULADA DESDE  01/01/2020 AL 30/04/2020</t>
  </si>
  <si>
    <t>VALOR EJECUCION FINANCIERA DE LA META   DEL  01/01/2020 AL 30/04/2020</t>
  </si>
  <si>
    <t>PORCENTAJE DE EJECUCION FINANCIERA DE LA META DEL 01/01/2020 AL 30/04/2020</t>
  </si>
  <si>
    <t>Fuente: Secretaria de Hacienda - Direcciones</t>
  </si>
  <si>
    <t>% DE EJECUCIÓN DEL AVANCE</t>
  </si>
  <si>
    <t>VALOR EJECUCION FINANCIERA  A ABRIL 30 DE 2020</t>
  </si>
  <si>
    <t>PORCENTAJE DE EJECUCION FINANCIERA A 30/04/2020</t>
  </si>
  <si>
    <t>AVANCE A 30/04/2020</t>
  </si>
  <si>
    <t>RECURSOS ASIGNADOS A CADA  META 2020</t>
  </si>
  <si>
    <t>PROCESOS EN GESTION CON CDP</t>
  </si>
  <si>
    <t>VALOR</t>
  </si>
  <si>
    <t>TOTAL PROCESOS CON CDP`S</t>
  </si>
  <si>
    <t>INFORME DE SUPERVISIÓN</t>
  </si>
  <si>
    <t>NOBRE DEL PROYECTO</t>
  </si>
  <si>
    <t>Fortalecimiento de la inversión para resultados del desarrollo de la comunidad y el territorio con la gestión financiera y fiscal del Tolima</t>
  </si>
  <si>
    <t>CODIGO DE META: E5P12MP36</t>
  </si>
  <si>
    <t>REDUCIR EN  21.639 MILLONES EL VALOR DEPURADO Y LIBERADO DE LAS RESERVAS EN EL CUATRIENIO.</t>
  </si>
  <si>
    <t>CONTRATO No</t>
  </si>
  <si>
    <t>OBJETO</t>
  </si>
  <si>
    <t>ACTIVIDAD LOGROS</t>
  </si>
  <si>
    <t>SUPERVISOR</t>
  </si>
  <si>
    <t>OBSERVACION</t>
  </si>
  <si>
    <t>CONTRATADO</t>
  </si>
  <si>
    <t>EJECUTADO A FECHA DE SOLICITUD ACTUALIZACION</t>
  </si>
  <si>
    <t>GOBERNACION</t>
  </si>
  <si>
    <t>APORTE OTROS</t>
  </si>
  <si>
    <t>OTROS</t>
  </si>
  <si>
    <t>TOTAL META DE PRODUCTO ( E5P12MP36)</t>
  </si>
  <si>
    <t>FIRMA SUPERVISOR 1</t>
  </si>
  <si>
    <t>CODIGO DE META: E5P12MP37</t>
  </si>
  <si>
    <t>100% DE ESTADOS FINANCIEROS DEPURADOS</t>
  </si>
  <si>
    <t>Firma supervisor</t>
  </si>
  <si>
    <t>CARLOS ALFONSO CRIOLLO RODRIGUEZ</t>
  </si>
  <si>
    <t xml:space="preserve">ACTOS CONTRACTUALES EJECUTADOS EN EL 2020: </t>
  </si>
  <si>
    <t>ACTOS CONTRACTUALES EJECUTADOS EN EL 2018: 27</t>
  </si>
  <si>
    <t>CODIGO DE META: E5P12MP38</t>
  </si>
  <si>
    <t>TOTAL META DE PRODUCTO : E5P12MP38</t>
  </si>
  <si>
    <t>NOTA: en la columna observacion colocar avance de cada contrato a 30/04/2020 con respecto a los desembolsos a esta fecha</t>
  </si>
  <si>
    <t>0106 del 13 de Febrero de 2020</t>
  </si>
  <si>
    <t>CONTRATAR LA PRESTACION DE SERVICIOS DE UN PROFESIONAL EN ECONOMIA PARA APOYAR  LOS PROCESOS EN LA DIRECCION FINANCIERA DE PRESUPUESTO,  TENDIENTES  A LA EJECUCION DEL PROYECTO " FORTALECIMIENTO DE LA INVERSION PARA RESULTADOS DEL DESARROLLO DE LA COMUNIDAD Y EL TERRITORIO CON LA GESTION FINANCIERA Y FISCAL DEL TOLIMA”</t>
  </si>
  <si>
    <t>ROMELIA DEL ROCIO ARIAS SILVA</t>
  </si>
  <si>
    <t>0111 del 14 de Febrero de 2020</t>
  </si>
  <si>
    <t>CONTRATAR LA PRESTACION DE SERVICIOS DE UN PROFESIONAL  EN EL AREA DE ADMINISTRACION FINANCIERA  CON ESPECIALIZACION EN DIRECCION DE ORGANIZACIONES PARA ANALIZAR DETALLADAMENTE CADA RUBRO PRESUPUESTAL Y VERIFICAR SALDOS, CON EL FIN DE GARANTIZAR UN OPORTUNO MANEJO DE LA INFORMACIÓN PRESUPUESTAL EN LA DIRECCION FINANCIERA DE PRESUPUESTO TENDIENTES A LA EJECUCIÓN DEL PROYECTO FORTALECIMIENTO DE LA INVERSION PARA RESULTADOS DEL DESARROLLO DE LA COMUNIDAD Y EL TERRITORIO CON LA GESTION FINANCIERA Y FISCAL DEL TOLIMA”.</t>
  </si>
  <si>
    <t>0112 del 14 de Febrero de 2020</t>
  </si>
  <si>
    <t>CONTRATAR LA PRESTACIÓN DE SERVICIOS PROFESIONALES EN EL ÁREA DE ADMINISTRACIÓN FINANCIERA PARA PRESTAR APOYO EN LOS DIFERENTES PROCESOS TENDIENTES A LA EJECUCIÓN DEL PROYECTO “FORTALECIMIENTO DE LA INVERSIÓN PARA RESULTADOS DEL DESARROLLO DE LA COMUNIDAD Y EL TERRITORIO CON LA GESTIÓN FINANCIERA Y FISCAL DEL TOLIMA”, EN LA DIRECCIÓN FINANCIERA DE PRESUPUESTO</t>
  </si>
  <si>
    <t>0110 del 14 de Febrero de 2020</t>
  </si>
  <si>
    <t>CONTRATAR LA PRESTACION DE SERVICIOS DE UN PROFESIONAL EN EL AREA DE ADMINISTRACION DE EMPRESAS CON ESPECIALIZACION EN GESTION PUBLICA  PARA APOYAR LOS PROCESOS QUE INVOLUCRAN EN LA  EJECUCION DEL PROYECTO " FORTALECIMIENTO DE LA INVERSION PARA RESULTADOS DEL DESARROLLO DE LA COMUNIDAD Y EL TERRITORIO CON LA GESTION FINANCIERA Y FISCAL DEL TOLIMA” EN LA DIRECCION FINANCIERA DE PRESUPUESTO</t>
  </si>
  <si>
    <t>0116 del 17 de Febrero de 2020</t>
  </si>
  <si>
    <t>CONTRATAR LA PRESTACION DE  SERVICIOS DE UN  PROFESIONAL  EN EL AREA DE ADMINISTRACION FINANCIERA PARA REALIZAR APOYO EN LOS PROCESOS DE GESTION FINANCIERA Y PRESUPUESTALES  DEL DEPARTAMENTO Y LA DEPURACION DE LAS EJECUCIONES PRESUPUESTALES TENDIENTES A LA EJECUCION DEL PROYECTO FORTALECIMIENTO DE LA INVERSION PARA RESULTADOS DEL DESARROLLO DE LA COMUNIDAD Y EL TERRITORIO CON LA GESTION FINANCIERA Y FISCAL DEL TOLIMA” EN LA DIRECCION FINANCIERA DE PRESUPUESTO</t>
  </si>
  <si>
    <t>0117 del 17 de Febrero de 2020</t>
  </si>
  <si>
    <t>CONTRATAR LA PRESTACION DE SERVICIOS DE UN PROFESIONAL EN CONTADURIA PUBLICA, PARA APOYAR LOS PROCESOS,  TENDIENTES  A LA EJECUCION DEL PROYECTO "FORTALECIMIENTO DE LA INVERSION PARA RESULTADOS DEL DESARROLLO DE LA COMUNIDAD Y EL TERRITORIO CON LA GESTION FINANCIERA Y FISCAL DEL TOLIMA” EN LA DIRECCION FINANICERA DE PRESUPUESTO</t>
  </si>
  <si>
    <t>0118 del 17 de Febrero de 2020</t>
  </si>
  <si>
    <t>CONTRATAR LA PRESTACION DE SERVICIOS DE UN PROFESIONAL EN ECONOMIA PARA QUE RECUPERE RECURSOS QUE SE ENCUENTREN EN REZAGOS PRESUPUESTALES, TENDIENTES A LA EJECUCION DEL PROYECTO " FORTALECIMIENTO DE LA INVERSION PARA RESULTADOS DEL DESARROLLO DE LA COMUNIDAD Y EL TERRITORIO CON LA GESTION FINANCIERA Y FISCAL DEL TOLIMA” EN LA DIRECCION FINANCIERA DE PRESUPUESTO</t>
  </si>
  <si>
    <t>0125 del 17 de Febrero de 2020</t>
  </si>
  <si>
    <t>CONTRATAR LA PRESTACION DE SERVICIOS DE  UN PROFESIONAL  EN EL ÁREA DE ADMINISTRACIÓN FINANCIERA PARA GESTIONAR PROCESOS DE INFORMACIÓN FINANCIERA Y PRESUPUESTAL DERIVADA DE LA IMPLEMENTACIÓN DE NORMATIVAS DE LOS ÓRGANOS DE CONTROL FISCAL, QUE CONLLEVE AL LOGRO OPORTUNO EN LA RENDICIÓN DE INFORMES. TENDIENTES A LA EJECUCIÓN DEL PROYECTO  FORTALECIMIENTO DE LA INVERSION PARA RESULTADOS DEL DESARROLLO DE LA COMUNIDAD Y EL TERRITORIO CON LA GESTION FINANCIERA Y FISCAL DEL TOLIMA” EN LA DIRECCION FINANCIERA DE PRESUPUESTO</t>
  </si>
  <si>
    <t>0268 del 28 de Febrero de 2020</t>
  </si>
  <si>
    <t>CONTRATAR LA PRESTACION DE SERVICIOS PROFESIONALES EN ADMINISTRACION DE EMPRESAS PARA APOYAR LOS PROCESOS Y EFECTUAR SEGUIMIENTO A LOS COMPROMISOS ADQUIRIDOS EN LA VIGENCIA, TENDIENTES A LA EJECUCION DEL PROYECTO "FORTALECIMIENTO DE LA INVERSION PARA RESULTADOS DEL DESARROLLO DE LA COMUNIDAD Y EL TERRITORIO CON LA GESTION FINANCIERA Y FISCAL DEL TOLIMA” EN LA DIRECCION FINANICERA DE PRESUPUESTO"</t>
  </si>
  <si>
    <t>0292 del 3 de Marzo de 2020</t>
  </si>
  <si>
    <t>CONTRATRA LA PRESTACION DE SERVICIOS DE APOYO A LA GESTION EN DESARROLLO DEL PROYECTO FORTALECIMIENTO DE LA INVERSION PARA RESULTADOS DEL DESARROLLO DE LA COMUNIDAD Y EL TERRITORIO CON LA GESTION FINANCIERA Y FISCAL DEL TOLIMA EN LA DIRECCION FINANCIERA DE PRESUPUESTO</t>
  </si>
  <si>
    <r>
      <rPr>
        <b/>
        <i/>
        <sz val="8"/>
        <rFont val="Arial"/>
        <family val="2"/>
      </rPr>
      <t>ACTIVIDAD 2. Clasificar, organizar, verificar,efectuar seguimietno y control de la informacion documental generada por la labor de depuracion de saldos de reservas presupuestales de vigencias anteriores y apoyar en los procesos de informacion financiera y presupuestal del Departamento.</t>
    </r>
    <r>
      <rPr>
        <sz val="8"/>
        <rFont val="Arial"/>
        <family val="2"/>
      </rPr>
      <t xml:space="preserve"> Se efectúa el proceso de clasificación, organización  y control de la información presupuestal generada,  Aplicando tablas de retención documental según las normas archivísticas de documentos, relacionando con CDP, RP, DECRETOS, RESOLUCIONES entre otros. Asi mismo la distribucion y entregas de OP a los Ordenadores del gasto y Tesoreria Departamental.</t>
    </r>
  </si>
  <si>
    <t>OBSERVACION PORCENTAJE DE AVANCE DELCONTATO</t>
  </si>
  <si>
    <t>ELSA MARIA MOICA SUSUNAGA</t>
  </si>
  <si>
    <t>FIRMA SUPERVISOR 1 ( E)</t>
  </si>
  <si>
    <t>ACTOS CONTRACTUALES EJECUTADOS EN EL 2020: 10</t>
  </si>
  <si>
    <t>CDP No. 128</t>
  </si>
  <si>
    <t>CDP No. 668</t>
  </si>
  <si>
    <r>
      <rPr>
        <b/>
        <i/>
        <sz val="8"/>
        <rFont val="Arial"/>
        <family val="2"/>
      </rPr>
      <t>ACTIVIDAD 3:  Efectuar seguimiento a los compromisos adquiridos en la vigencia</t>
    </r>
    <r>
      <rPr>
        <sz val="8"/>
        <rFont val="Arial"/>
        <family val="2"/>
      </rPr>
      <t xml:space="preserve">.Como resultado del proceso efectuado, y acciones realizadas, además de informar y entregar al cierre de cada mes,  el reporte de Compromisos de la vigencia pendientes sin ejecución y la ejecución de la Reserva Presupuestal 2019 VS 2020 a cada una de las Secretarias y Direcciones ejecutoras, se  efectúa el seguimiento constante. Al 30 de abril  de 2020, se refleja una ejecución del 43% del presupuesto total del Departamento, igualmente la reserva presupuestal de la vigencia presenta una ejecución del 27%.
</t>
    </r>
  </si>
  <si>
    <r>
      <rPr>
        <b/>
        <i/>
        <sz val="8"/>
        <rFont val="Arial"/>
        <family val="2"/>
      </rPr>
      <t>ACTIVIDAD 1:  Proceso de depuracion de la Reserva Presupuestal  y Rendicion de Informes.</t>
    </r>
    <r>
      <rPr>
        <sz val="8"/>
        <color rgb="FFFF0000"/>
        <rFont val="Arial"/>
        <family val="2"/>
      </rPr>
      <t xml:space="preserve"> </t>
    </r>
    <r>
      <rPr>
        <sz val="8"/>
        <rFont val="Arial"/>
        <family val="2"/>
      </rPr>
      <t>Del 1 de enero y hasta el 30 de abril de 2020, se logró liberar recursos por valor $467 millones , aun no se ha empezado el proceso de depuracion de reservas.  La Rendición de Informes trimestrales FUT Y CATEGORIA PRESUPUESTAL CGR Y SGR a los Entes de Control se efectuo dentro del término establecido al Primer trimestre de 2020.</t>
    </r>
  </si>
  <si>
    <t>Del 1 de enero y hasta el 30 de abril de 2020, se logró liberar recursos por valor $467 millones .  La Rendición de Informes trimestrales FUT Y CATEGORIA PRESUPUESTAL CGR Y SGR a los Entes de Control se efectuo dentro del término establecido al Primer trimestre de 2020.</t>
  </si>
  <si>
    <t>Como resultado del proceso efectuado, y acciones realizadas, además de informar y entregar al cierre de cada mes,  el reporte de Compromisos de la vigencia pendientes sin ejecución y la ejecución de la Reserva Presupuestal 2019 VS 2020 a cada una de las Secretarias y Direcciones ejecutoras, se  efectúa el seguimiento constante. Al 30 de abril  de 2020, se refleja una ejecución del 43% del presupuesto total del Departamento, igualmente la reserva presupuestal de la vigencia presenta una ejecución del 27%.</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</si>
</sst>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42" formatCode="_-* #,##0\ &quot;€&quot;_-;\-* #,##0\ &quot;€&quot;_-;_-* &quot;-&quot;\ &quot;€&quot;_-;_-@_-"/>
    <numFmt numFmtId="43" formatCode="_-* #,##0.00\ _€_-;\-* #,##0.00\ _€_-;_-* &quot;-&quot;??\ _€_-;_-@_-"/>
    <numFmt numFmtId="164" formatCode="&quot;$&quot;#,##0;[Red]\-&quot;$&quot;#,##0"/>
    <numFmt numFmtId="165" formatCode="0.0000%"/>
    <numFmt numFmtId="166" formatCode="_-[$$-240A]* #,##0_-;\-[$$-240A]* #,##0_-;_-[$$-240A]* &quot;-&quot;_-;_-@_-"/>
    <numFmt numFmtId="167" formatCode="_-* #,##0\ _€_-;\-* #,##0\ _€_-;_-* &quot;-&quot;??\ _€_-;_-@_-"/>
    <numFmt numFmtId="168" formatCode="0_ ;\-0\ "/>
    <numFmt numFmtId="169" formatCode="_-* #,##0.00_-;\-* #,##0.00_-;_-* &quot;-&quot;??_-;_-@_-"/>
    <numFmt numFmtId="170" formatCode="#,##0.00_ ;\-#,##0.00\ "/>
  </numFmts>
  <fonts count="35">
    <font>
      <sz val="11"/>
      <color theme="1"/>
      <name val="Calibri"/>
      <family val="2"/>
      <scheme val="minor"/>
    </font>
    <font>
      <sz val="11"/>
      <color theme="1"/>
      <name val="Calibri"/>
      <family val="2"/>
      <scheme val="minor"/>
    </font>
    <font>
      <sz val="14"/>
      <name val="Arial Narrow"/>
      <family val="2"/>
    </font>
    <font>
      <sz val="14"/>
      <color theme="0"/>
      <name val="Arial Narrow"/>
      <family val="2"/>
    </font>
    <font>
      <shadow/>
      <sz val="14"/>
      <color theme="0"/>
      <name val="Arial"/>
      <family val="2"/>
    </font>
    <font>
      <sz val="14"/>
      <color theme="1"/>
      <name val="Arial Narrow"/>
      <family val="2"/>
    </font>
    <font>
      <sz val="14"/>
      <color rgb="FF000000"/>
      <name val="Arial Narrow"/>
      <family val="2"/>
    </font>
    <font>
      <b/>
      <sz val="14"/>
      <color rgb="FFFFFFFF"/>
      <name val="Arial Narrow"/>
      <family val="2"/>
    </font>
    <font>
      <b/>
      <sz val="14"/>
      <color rgb="FF000000"/>
      <name val="Calibri"/>
      <family val="2"/>
    </font>
    <font>
      <sz val="14"/>
      <color rgb="FF000000"/>
      <name val="Calibri"/>
      <family val="2"/>
    </font>
    <font>
      <b/>
      <sz val="10"/>
      <color rgb="FF000000"/>
      <name val="Arial Narrow"/>
      <family val="2"/>
    </font>
    <font>
      <sz val="10"/>
      <color rgb="FF000000"/>
      <name val="Arial Narrow"/>
      <family val="2"/>
    </font>
    <font>
      <sz val="10"/>
      <name val="Arial Narrow"/>
      <family val="2"/>
    </font>
    <font>
      <b/>
      <sz val="10"/>
      <name val="Arial Narrow"/>
      <family val="2"/>
    </font>
    <font>
      <sz val="10"/>
      <color theme="1"/>
      <name val="Verdana"/>
      <family val="2"/>
    </font>
    <font>
      <sz val="12"/>
      <name val="Arial Narrow"/>
      <family val="2"/>
    </font>
    <font>
      <sz val="12"/>
      <color rgb="FF000000"/>
      <name val="Arial Narrow"/>
      <family val="2"/>
    </font>
    <font>
      <b/>
      <sz val="12"/>
      <color rgb="FF000000"/>
      <name val="Arial Narrow"/>
      <family val="2"/>
    </font>
    <font>
      <b/>
      <sz val="12"/>
      <name val="Arial Narrow"/>
      <family val="2"/>
    </font>
    <font>
      <b/>
      <sz val="9"/>
      <color theme="1"/>
      <name val="Arial"/>
      <family val="2"/>
    </font>
    <font>
      <sz val="9"/>
      <color rgb="FF000000"/>
      <name val="Arial"/>
      <family val="2"/>
    </font>
    <font>
      <sz val="9"/>
      <color theme="1"/>
      <name val="Arial"/>
      <family val="2"/>
    </font>
    <font>
      <sz val="9"/>
      <name val="Arial"/>
      <family val="2"/>
    </font>
    <font>
      <b/>
      <sz val="9"/>
      <color rgb="FF333333"/>
      <name val="Arial"/>
      <family val="2"/>
    </font>
    <font>
      <sz val="12"/>
      <name val="Arial MT"/>
    </font>
    <font>
      <sz val="10"/>
      <name val="Arial"/>
      <family val="2"/>
    </font>
    <font>
      <sz val="10"/>
      <color rgb="FF000000"/>
      <name val="Arial"/>
      <family val="2"/>
    </font>
    <font>
      <b/>
      <sz val="10"/>
      <name val="Arial"/>
      <family val="2"/>
    </font>
    <font>
      <sz val="11"/>
      <color theme="1"/>
      <name val="Arial"/>
      <family val="2"/>
    </font>
    <font>
      <sz val="10"/>
      <color theme="1"/>
      <name val="Arial"/>
      <family val="2"/>
    </font>
    <font>
      <sz val="8"/>
      <name val="Arial"/>
      <family val="2"/>
    </font>
    <font>
      <b/>
      <i/>
      <sz val="8"/>
      <name val="Arial"/>
      <family val="2"/>
    </font>
    <font>
      <sz val="9"/>
      <color rgb="FF000000"/>
      <name val="Arial Narrow"/>
      <family val="2"/>
    </font>
    <font>
      <sz val="8"/>
      <color rgb="FFFF0000"/>
      <name val="Arial"/>
      <family val="2"/>
    </font>
    <font>
      <b/>
      <sz val="10"/>
      <color rgb="FF000000"/>
      <name val="Arial"/>
      <family val="2"/>
    </font>
  </fonts>
  <fills count="9">
    <fill>
      <patternFill patternType="none"/>
    </fill>
    <fill>
      <patternFill patternType="gray125"/>
    </fill>
    <fill>
      <patternFill patternType="solid">
        <fgColor theme="0"/>
        <bgColor rgb="FF000000"/>
      </patternFill>
    </fill>
    <fill>
      <patternFill patternType="solid">
        <fgColor theme="0"/>
        <bgColor indexed="64"/>
      </patternFill>
    </fill>
    <fill>
      <patternFill patternType="solid">
        <fgColor rgb="FFFFFFFF"/>
        <bgColor rgb="FF000000"/>
      </patternFill>
    </fill>
    <fill>
      <patternFill patternType="solid">
        <fgColor rgb="FF800000"/>
        <bgColor rgb="FF000000"/>
      </patternFill>
    </fill>
    <fill>
      <patternFill patternType="solid">
        <fgColor rgb="FF720202"/>
        <bgColor indexed="64"/>
      </patternFill>
    </fill>
    <fill>
      <patternFill patternType="solid">
        <fgColor rgb="FF963634"/>
        <bgColor rgb="FF000000"/>
      </patternFill>
    </fill>
    <fill>
      <patternFill patternType="solid">
        <fgColor rgb="FFD0CECE"/>
        <bgColor rgb="FF000000"/>
      </patternFill>
    </fill>
  </fills>
  <borders count="36">
    <border>
      <left/>
      <right/>
      <top/>
      <bottom/>
      <diagonal/>
    </border>
    <border>
      <left style="medium">
        <color rgb="FFFFFFFF"/>
      </left>
      <right style="medium">
        <color rgb="FFFFFFFF"/>
      </right>
      <top style="medium">
        <color rgb="FFFFFFFF"/>
      </top>
      <bottom/>
      <diagonal/>
    </border>
    <border>
      <left style="medium">
        <color rgb="FFFFFFFF"/>
      </left>
      <right/>
      <top style="medium">
        <color rgb="FFFFFFFF"/>
      </top>
      <bottom style="medium">
        <color rgb="FFFFFFFF"/>
      </bottom>
      <diagonal/>
    </border>
    <border>
      <left/>
      <right style="medium">
        <color rgb="FFFFFFFF"/>
      </right>
      <top style="medium">
        <color rgb="FFFFFFFF"/>
      </top>
      <bottom style="medium">
        <color rgb="FFFFFFFF"/>
      </bottom>
      <diagonal/>
    </border>
    <border>
      <left style="medium">
        <color rgb="FFFFFFFF"/>
      </left>
      <right style="medium">
        <color rgb="FFFFFFFF"/>
      </right>
      <top/>
      <bottom/>
      <diagonal/>
    </border>
    <border>
      <left/>
      <right style="medium">
        <color rgb="FFFFFFFF"/>
      </right>
      <top/>
      <bottom/>
      <diagonal/>
    </border>
    <border>
      <left style="thin">
        <color indexed="64"/>
      </left>
      <right style="thin">
        <color indexed="64"/>
      </right>
      <top style="thin">
        <color indexed="64"/>
      </top>
      <bottom style="thin">
        <color indexed="64"/>
      </bottom>
      <diagonal/>
    </border>
    <border>
      <left style="thin">
        <color theme="0" tint="-0.249977111117893"/>
      </left>
      <right style="medium">
        <color rgb="FFA5A5A5"/>
      </right>
      <top style="thin">
        <color theme="0" tint="-0.249977111117893"/>
      </top>
      <bottom/>
      <diagonal/>
    </border>
    <border>
      <left style="medium">
        <color rgb="FFA5A5A5"/>
      </left>
      <right style="medium">
        <color rgb="FFA5A5A5"/>
      </right>
      <top style="thin">
        <color theme="0" tint="-0.249977111117893"/>
      </top>
      <bottom/>
      <diagonal/>
    </border>
    <border>
      <left style="medium">
        <color rgb="FFA5A5A5"/>
      </left>
      <right/>
      <top style="thin">
        <color theme="0" tint="-0.249977111117893"/>
      </top>
      <bottom/>
      <diagonal/>
    </border>
    <border>
      <left style="thin">
        <color theme="0" tint="-0.249977111117893"/>
      </left>
      <right/>
      <top style="thin">
        <color theme="0" tint="-0.249977111117893"/>
      </top>
      <bottom/>
      <diagonal/>
    </border>
    <border>
      <left style="thin">
        <color theme="0" tint="-0.249977111117893"/>
      </left>
      <right style="thin">
        <color theme="0" tint="-0.249977111117893"/>
      </right>
      <top style="thin">
        <color theme="0" tint="-0.249977111117893"/>
      </top>
      <bottom/>
      <diagonal/>
    </border>
    <border>
      <left/>
      <right/>
      <top style="thin">
        <color theme="0" tint="-0.249977111117893"/>
      </top>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style="thin">
        <color rgb="FF000000"/>
      </right>
      <top/>
      <bottom/>
      <diagonal/>
    </border>
    <border>
      <left style="thin">
        <color rgb="FF000000"/>
      </left>
      <right/>
      <top/>
      <bottom/>
      <diagonal/>
    </border>
    <border>
      <left style="thin">
        <color rgb="FF000000"/>
      </left>
      <right/>
      <top/>
      <bottom style="thin">
        <color rgb="FF000000"/>
      </bottom>
      <diagonal/>
    </border>
    <border>
      <left/>
      <right style="thin">
        <color rgb="FF000000"/>
      </right>
      <top style="thin">
        <color rgb="FF000000"/>
      </top>
      <bottom style="thin">
        <color rgb="FF000000"/>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7">
    <xf numFmtId="0" fontId="0" fillId="0" borderId="0"/>
    <xf numFmtId="43" fontId="1" fillId="0" borderId="0" applyFont="0" applyFill="0" applyBorder="0" applyAlignment="0" applyProtection="0"/>
    <xf numFmtId="42"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9" fontId="14" fillId="0" borderId="0" applyFill="0" applyBorder="0" applyProtection="0">
      <alignment horizontal="left" vertical="center"/>
    </xf>
    <xf numFmtId="0" fontId="24" fillId="0" borderId="0"/>
  </cellStyleXfs>
  <cellXfs count="165">
    <xf numFmtId="0" fontId="0" fillId="0" borderId="0" xfId="0"/>
    <xf numFmtId="0" fontId="2" fillId="0" borderId="0" xfId="0" applyFont="1" applyFill="1" applyBorder="1"/>
    <xf numFmtId="0" fontId="2" fillId="4" borderId="0" xfId="0" applyFont="1" applyFill="1" applyBorder="1"/>
    <xf numFmtId="0" fontId="4" fillId="5" borderId="7" xfId="0" applyFont="1" applyFill="1" applyBorder="1" applyAlignment="1">
      <alignment horizontal="center" vertical="center" wrapText="1" readingOrder="1"/>
    </xf>
    <xf numFmtId="0" fontId="4" fillId="5" borderId="8" xfId="0" applyFont="1" applyFill="1" applyBorder="1" applyAlignment="1">
      <alignment horizontal="center" vertical="center" wrapText="1" readingOrder="1"/>
    </xf>
    <xf numFmtId="0" fontId="4" fillId="5" borderId="9" xfId="0" applyFont="1" applyFill="1" applyBorder="1" applyAlignment="1">
      <alignment horizontal="center" vertical="center" wrapText="1" readingOrder="1"/>
    </xf>
    <xf numFmtId="0" fontId="4" fillId="5" borderId="10" xfId="0" applyFont="1" applyFill="1" applyBorder="1" applyAlignment="1">
      <alignment horizontal="center" vertical="center" wrapText="1" readingOrder="1"/>
    </xf>
    <xf numFmtId="0" fontId="4" fillId="5" borderId="11" xfId="0" applyFont="1" applyFill="1" applyBorder="1" applyAlignment="1">
      <alignment horizontal="center" vertical="center" wrapText="1" readingOrder="1"/>
    </xf>
    <xf numFmtId="0" fontId="4" fillId="5" borderId="12" xfId="0" applyFont="1" applyFill="1" applyBorder="1" applyAlignment="1">
      <alignment horizontal="center" vertical="center" wrapText="1" readingOrder="1"/>
    </xf>
    <xf numFmtId="0" fontId="5" fillId="0" borderId="6" xfId="0" applyFont="1" applyFill="1" applyBorder="1" applyAlignment="1">
      <alignment horizontal="justify" vertical="center" wrapText="1"/>
    </xf>
    <xf numFmtId="0" fontId="2" fillId="2" borderId="6" xfId="0" applyFont="1" applyFill="1" applyBorder="1" applyAlignment="1">
      <alignment horizontal="center" vertical="center" wrapText="1" readingOrder="1"/>
    </xf>
    <xf numFmtId="164" fontId="6" fillId="3" borderId="6" xfId="0" applyNumberFormat="1" applyFont="1" applyFill="1" applyBorder="1" applyAlignment="1">
      <alignment horizontal="right" wrapText="1"/>
    </xf>
    <xf numFmtId="3" fontId="2" fillId="2" borderId="6" xfId="0" applyNumberFormat="1" applyFont="1" applyFill="1" applyBorder="1" applyAlignment="1">
      <alignment horizontal="right"/>
    </xf>
    <xf numFmtId="10" fontId="6" fillId="3" borderId="6" xfId="0" applyNumberFormat="1" applyFont="1" applyFill="1" applyBorder="1" applyAlignment="1">
      <alignment horizontal="right" wrapText="1"/>
    </xf>
    <xf numFmtId="9" fontId="2" fillId="2" borderId="13" xfId="0" applyNumberFormat="1" applyFont="1" applyFill="1" applyBorder="1" applyAlignment="1">
      <alignment horizontal="right"/>
    </xf>
    <xf numFmtId="1" fontId="2" fillId="2" borderId="6" xfId="0" applyNumberFormat="1" applyFont="1" applyFill="1" applyBorder="1" applyAlignment="1">
      <alignment horizontal="right"/>
    </xf>
    <xf numFmtId="3" fontId="2" fillId="2" borderId="6" xfId="0" applyNumberFormat="1" applyFont="1" applyFill="1" applyBorder="1" applyAlignment="1">
      <alignment horizontal="right" wrapText="1"/>
    </xf>
    <xf numFmtId="9" fontId="2" fillId="2" borderId="13" xfId="1" applyNumberFormat="1" applyFont="1" applyFill="1" applyBorder="1" applyAlignment="1">
      <alignment horizontal="right"/>
    </xf>
    <xf numFmtId="1" fontId="2" fillId="2" borderId="6" xfId="1" applyNumberFormat="1" applyFont="1" applyFill="1" applyBorder="1" applyAlignment="1">
      <alignment horizontal="right"/>
    </xf>
    <xf numFmtId="0" fontId="6" fillId="2" borderId="6" xfId="0" applyFont="1" applyFill="1" applyBorder="1" applyAlignment="1">
      <alignment horizontal="center" vertical="center" wrapText="1"/>
    </xf>
    <xf numFmtId="165" fontId="2" fillId="2" borderId="6" xfId="0" applyNumberFormat="1" applyFont="1" applyFill="1" applyBorder="1" applyAlignment="1">
      <alignment horizontal="right"/>
    </xf>
    <xf numFmtId="0" fontId="2" fillId="3" borderId="6" xfId="0" applyFont="1" applyFill="1" applyBorder="1" applyAlignment="1">
      <alignment horizontal="right"/>
    </xf>
    <xf numFmtId="166" fontId="2" fillId="3" borderId="6" xfId="2" applyNumberFormat="1" applyFont="1" applyFill="1" applyBorder="1" applyAlignment="1">
      <alignment horizontal="right"/>
    </xf>
    <xf numFmtId="166" fontId="6" fillId="2" borderId="6" xfId="0" applyNumberFormat="1" applyFont="1" applyFill="1" applyBorder="1" applyAlignment="1">
      <alignment horizontal="right" wrapText="1"/>
    </xf>
    <xf numFmtId="9" fontId="2" fillId="2" borderId="6" xfId="3" applyNumberFormat="1" applyFont="1" applyFill="1" applyBorder="1" applyAlignment="1">
      <alignment horizontal="right"/>
    </xf>
    <xf numFmtId="1" fontId="2" fillId="0" borderId="0" xfId="0" applyNumberFormat="1" applyFont="1" applyFill="1" applyBorder="1"/>
    <xf numFmtId="3" fontId="2" fillId="4" borderId="0" xfId="0" applyNumberFormat="1" applyFont="1" applyFill="1" applyBorder="1"/>
    <xf numFmtId="0" fontId="2" fillId="4" borderId="0" xfId="0" applyFont="1" applyFill="1" applyBorder="1" applyAlignment="1">
      <alignment horizontal="center" vertical="center" wrapText="1"/>
    </xf>
    <xf numFmtId="0" fontId="3" fillId="4" borderId="0" xfId="0" applyFont="1" applyFill="1" applyBorder="1"/>
    <xf numFmtId="0" fontId="3" fillId="0" borderId="0" xfId="0" applyFont="1" applyFill="1" applyBorder="1"/>
    <xf numFmtId="0" fontId="7" fillId="6" borderId="5" xfId="0" applyFont="1" applyFill="1" applyBorder="1" applyAlignment="1">
      <alignment horizontal="center" vertical="center" wrapText="1"/>
    </xf>
    <xf numFmtId="164" fontId="6" fillId="0" borderId="6" xfId="0" applyNumberFormat="1" applyFont="1" applyFill="1" applyBorder="1" applyAlignment="1">
      <alignment horizontal="center" vertical="center" wrapText="1"/>
    </xf>
    <xf numFmtId="10" fontId="6" fillId="0" borderId="6" xfId="0" applyNumberFormat="1" applyFont="1" applyFill="1" applyBorder="1" applyAlignment="1">
      <alignment horizontal="center" vertical="center" wrapText="1"/>
    </xf>
    <xf numFmtId="0" fontId="6" fillId="0" borderId="6" xfId="0" applyFont="1" applyFill="1" applyBorder="1" applyAlignment="1">
      <alignment horizontal="center" vertical="center" wrapText="1"/>
    </xf>
    <xf numFmtId="0" fontId="7" fillId="7" borderId="14" xfId="0" applyFont="1" applyFill="1" applyBorder="1" applyAlignment="1">
      <alignment horizontal="center" wrapText="1" readingOrder="1"/>
    </xf>
    <xf numFmtId="0" fontId="7" fillId="7" borderId="15" xfId="0" applyFont="1" applyFill="1" applyBorder="1" applyAlignment="1">
      <alignment horizontal="center" wrapText="1" readingOrder="1"/>
    </xf>
    <xf numFmtId="0" fontId="6" fillId="0" borderId="16" xfId="0" applyFont="1" applyFill="1" applyBorder="1" applyAlignment="1">
      <alignment horizontal="left" vertical="center" wrapText="1" readingOrder="1"/>
    </xf>
    <xf numFmtId="166" fontId="6" fillId="0" borderId="17" xfId="0" applyNumberFormat="1" applyFont="1" applyFill="1" applyBorder="1" applyAlignment="1">
      <alignment horizontal="center" vertical="center" wrapText="1" readingOrder="1"/>
    </xf>
    <xf numFmtId="0" fontId="6" fillId="0" borderId="18" xfId="0" applyFont="1" applyFill="1" applyBorder="1" applyAlignment="1">
      <alignment horizontal="left" vertical="center" wrapText="1" readingOrder="1"/>
    </xf>
    <xf numFmtId="0" fontId="8" fillId="0" borderId="19" xfId="0" applyFont="1" applyFill="1" applyBorder="1" applyAlignment="1">
      <alignment horizontal="left" wrapText="1" readingOrder="1"/>
    </xf>
    <xf numFmtId="166" fontId="8" fillId="0" borderId="20" xfId="0" applyNumberFormat="1" applyFont="1" applyFill="1" applyBorder="1" applyAlignment="1">
      <alignment horizontal="right" wrapText="1" readingOrder="1"/>
    </xf>
    <xf numFmtId="0" fontId="9" fillId="0" borderId="0" xfId="0" applyFont="1" applyFill="1" applyBorder="1"/>
    <xf numFmtId="0" fontId="11" fillId="0" borderId="0" xfId="0" applyFont="1" applyFill="1" applyBorder="1"/>
    <xf numFmtId="0" fontId="11" fillId="0" borderId="0" xfId="0" applyFont="1" applyFill="1" applyBorder="1" applyAlignment="1">
      <alignment horizontal="center" vertical="center"/>
    </xf>
    <xf numFmtId="0" fontId="10" fillId="4" borderId="21" xfId="0" applyFont="1" applyFill="1" applyBorder="1" applyAlignment="1">
      <alignment vertical="center"/>
    </xf>
    <xf numFmtId="0" fontId="12" fillId="4" borderId="22" xfId="0" applyFont="1" applyFill="1" applyBorder="1" applyAlignment="1">
      <alignment horizontal="left" vertical="center" wrapText="1"/>
    </xf>
    <xf numFmtId="0" fontId="10" fillId="8" borderId="6" xfId="0" applyFont="1" applyFill="1" applyBorder="1" applyAlignment="1">
      <alignment horizontal="center" vertical="center" wrapText="1"/>
    </xf>
    <xf numFmtId="0" fontId="12" fillId="0" borderId="6" xfId="0" applyFont="1" applyFill="1" applyBorder="1" applyAlignment="1">
      <alignment horizontal="left" vertical="center" wrapText="1"/>
    </xf>
    <xf numFmtId="167" fontId="11" fillId="0" borderId="6" xfId="4" applyNumberFormat="1" applyFont="1" applyFill="1" applyBorder="1" applyAlignment="1">
      <alignment horizontal="right" vertical="center" wrapText="1"/>
    </xf>
    <xf numFmtId="167" fontId="11" fillId="0" borderId="6" xfId="1" applyNumberFormat="1" applyFont="1" applyFill="1" applyBorder="1" applyAlignment="1">
      <alignment horizontal="right" vertical="center" wrapText="1"/>
    </xf>
    <xf numFmtId="43" fontId="11" fillId="0" borderId="6" xfId="4" applyFont="1" applyFill="1" applyBorder="1" applyAlignment="1">
      <alignment horizontal="center" vertical="center" wrapText="1"/>
    </xf>
    <xf numFmtId="0" fontId="12" fillId="0" borderId="6" xfId="0" applyFont="1" applyFill="1" applyBorder="1" applyAlignment="1">
      <alignment horizontal="justify" vertical="center" wrapText="1"/>
    </xf>
    <xf numFmtId="0" fontId="13" fillId="0" borderId="28" xfId="0" applyFont="1" applyFill="1" applyBorder="1"/>
    <xf numFmtId="0" fontId="12" fillId="0" borderId="29" xfId="0" applyFont="1" applyFill="1" applyBorder="1"/>
    <xf numFmtId="167" fontId="13" fillId="0" borderId="29" xfId="0" applyNumberFormat="1" applyFont="1" applyFill="1" applyBorder="1" applyAlignment="1">
      <alignment horizontal="right"/>
    </xf>
    <xf numFmtId="0" fontId="13" fillId="0" borderId="29" xfId="0" applyFont="1" applyFill="1" applyBorder="1"/>
    <xf numFmtId="0" fontId="12" fillId="0" borderId="30" xfId="0" applyFont="1" applyFill="1" applyBorder="1"/>
    <xf numFmtId="0" fontId="12" fillId="0" borderId="0" xfId="0" applyFont="1" applyFill="1" applyBorder="1"/>
    <xf numFmtId="0" fontId="12" fillId="4" borderId="0" xfId="0" applyFont="1" applyFill="1" applyBorder="1"/>
    <xf numFmtId="0" fontId="11" fillId="0" borderId="0" xfId="0" applyFont="1" applyFill="1" applyBorder="1" applyAlignment="1">
      <alignment horizontal="center" vertical="center" wrapText="1"/>
    </xf>
    <xf numFmtId="0" fontId="12" fillId="0" borderId="31" xfId="0" applyFont="1" applyFill="1" applyBorder="1"/>
    <xf numFmtId="0" fontId="11" fillId="0" borderId="0" xfId="0" applyFont="1" applyFill="1" applyBorder="1" applyAlignment="1">
      <alignment horizontal="left" vertical="center" wrapText="1"/>
    </xf>
    <xf numFmtId="0" fontId="15" fillId="0" borderId="0" xfId="0" applyFont="1" applyFill="1" applyBorder="1"/>
    <xf numFmtId="0" fontId="15" fillId="4" borderId="0" xfId="0" applyFont="1" applyFill="1" applyBorder="1"/>
    <xf numFmtId="0" fontId="11" fillId="0" borderId="6" xfId="0" applyFont="1" applyFill="1" applyBorder="1" applyAlignment="1">
      <alignment horizontal="center" vertical="center" wrapText="1"/>
    </xf>
    <xf numFmtId="168" fontId="11" fillId="0" borderId="6" xfId="1" applyNumberFormat="1" applyFont="1" applyFill="1" applyBorder="1" applyAlignment="1">
      <alignment horizontal="right" vertical="center" wrapText="1"/>
    </xf>
    <xf numFmtId="0" fontId="16" fillId="4" borderId="6" xfId="0" applyFont="1" applyFill="1" applyBorder="1" applyAlignment="1">
      <alignment vertical="center"/>
    </xf>
    <xf numFmtId="0" fontId="15" fillId="4" borderId="6" xfId="0" applyFont="1" applyFill="1" applyBorder="1" applyAlignment="1">
      <alignment horizontal="left" vertical="center" wrapText="1"/>
    </xf>
    <xf numFmtId="0" fontId="16" fillId="8" borderId="6" xfId="0" applyFont="1" applyFill="1" applyBorder="1" applyAlignment="1">
      <alignment horizontal="center" vertical="center" wrapText="1"/>
    </xf>
    <xf numFmtId="0" fontId="16" fillId="8" borderId="6" xfId="0" applyFont="1" applyFill="1" applyBorder="1" applyAlignment="1">
      <alignment horizontal="center" wrapText="1"/>
    </xf>
    <xf numFmtId="0" fontId="16" fillId="4" borderId="6" xfId="0" applyFont="1" applyFill="1" applyBorder="1" applyAlignment="1">
      <alignment horizontal="left" vertical="center" wrapText="1"/>
    </xf>
    <xf numFmtId="43" fontId="15" fillId="4" borderId="6" xfId="4" applyFont="1" applyFill="1" applyBorder="1" applyAlignment="1">
      <alignment horizontal="left" wrapText="1"/>
    </xf>
    <xf numFmtId="49" fontId="15" fillId="4" borderId="6" xfId="4" applyNumberFormat="1" applyFont="1" applyFill="1" applyBorder="1" applyAlignment="1">
      <alignment horizontal="left" wrapText="1"/>
    </xf>
    <xf numFmtId="0" fontId="16" fillId="4" borderId="6" xfId="0" applyFont="1" applyFill="1" applyBorder="1"/>
    <xf numFmtId="0" fontId="16" fillId="0" borderId="6" xfId="0" applyFont="1" applyFill="1" applyBorder="1" applyAlignment="1">
      <alignment horizontal="left" vertical="center" wrapText="1"/>
    </xf>
    <xf numFmtId="0" fontId="16" fillId="4" borderId="6" xfId="0" applyFont="1" applyFill="1" applyBorder="1" applyAlignment="1">
      <alignment horizontal="left" wrapText="1"/>
    </xf>
    <xf numFmtId="49" fontId="15" fillId="0" borderId="6" xfId="4" applyNumberFormat="1" applyFont="1" applyFill="1" applyBorder="1" applyAlignment="1">
      <alignment horizontal="left" wrapText="1"/>
    </xf>
    <xf numFmtId="0" fontId="16" fillId="0" borderId="6" xfId="0" applyFont="1" applyFill="1" applyBorder="1" applyAlignment="1">
      <alignment horizontal="left" wrapText="1"/>
    </xf>
    <xf numFmtId="0" fontId="15" fillId="0" borderId="6" xfId="0" applyFont="1" applyFill="1" applyBorder="1" applyAlignment="1">
      <alignment horizontal="left" vertical="center" wrapText="1"/>
    </xf>
    <xf numFmtId="3" fontId="17" fillId="4" borderId="6" xfId="0" applyNumberFormat="1" applyFont="1" applyFill="1" applyBorder="1" applyAlignment="1">
      <alignment horizontal="left" wrapText="1"/>
    </xf>
    <xf numFmtId="0" fontId="18" fillId="4" borderId="6" xfId="0" applyFont="1" applyFill="1" applyBorder="1" applyAlignment="1">
      <alignment horizontal="left" wrapText="1"/>
    </xf>
    <xf numFmtId="43" fontId="18" fillId="4" borderId="6" xfId="0" applyNumberFormat="1" applyFont="1" applyFill="1" applyBorder="1" applyAlignment="1">
      <alignment horizontal="left" wrapText="1"/>
    </xf>
    <xf numFmtId="0" fontId="15" fillId="0" borderId="6" xfId="0" applyFont="1" applyFill="1" applyBorder="1" applyAlignment="1">
      <alignment horizontal="left" wrapText="1"/>
    </xf>
    <xf numFmtId="0" fontId="16" fillId="4" borderId="0" xfId="0" applyFont="1" applyFill="1" applyBorder="1" applyAlignment="1">
      <alignment horizontal="center" vertical="center" wrapText="1"/>
    </xf>
    <xf numFmtId="0" fontId="16" fillId="4" borderId="0" xfId="0" applyFont="1" applyFill="1" applyBorder="1" applyAlignment="1">
      <alignment vertical="center" wrapText="1"/>
    </xf>
    <xf numFmtId="3" fontId="16" fillId="4" borderId="0" xfId="0" applyNumberFormat="1" applyFont="1" applyFill="1" applyBorder="1"/>
    <xf numFmtId="0" fontId="15" fillId="0" borderId="0" xfId="0" applyFont="1" applyFill="1" applyBorder="1" applyAlignment="1"/>
    <xf numFmtId="0" fontId="15" fillId="0" borderId="0" xfId="0" applyFont="1" applyFill="1" applyBorder="1" applyAlignment="1">
      <alignment horizontal="center"/>
    </xf>
    <xf numFmtId="0" fontId="16" fillId="0" borderId="0" xfId="0" applyFont="1" applyFill="1" applyBorder="1" applyAlignment="1">
      <alignment wrapText="1"/>
    </xf>
    <xf numFmtId="0" fontId="20" fillId="0" borderId="0" xfId="0" applyFont="1" applyFill="1" applyBorder="1"/>
    <xf numFmtId="0" fontId="20" fillId="0" borderId="0" xfId="0" applyFont="1" applyFill="1" applyBorder="1" applyAlignment="1">
      <alignment horizontal="center" vertical="center"/>
    </xf>
    <xf numFmtId="0" fontId="21" fillId="0" borderId="6" xfId="0" applyFont="1" applyBorder="1" applyAlignment="1">
      <alignment vertical="center"/>
    </xf>
    <xf numFmtId="0" fontId="22" fillId="0" borderId="6" xfId="0" applyFont="1" applyFill="1" applyBorder="1" applyAlignment="1">
      <alignment horizontal="left" vertical="center" wrapText="1"/>
    </xf>
    <xf numFmtId="0" fontId="23" fillId="0" borderId="32" xfId="0" applyFont="1" applyFill="1" applyBorder="1" applyAlignment="1"/>
    <xf numFmtId="0" fontId="20" fillId="4" borderId="6" xfId="0" applyFont="1" applyFill="1" applyBorder="1" applyAlignment="1">
      <alignment horizontal="left" vertical="center" wrapText="1"/>
    </xf>
    <xf numFmtId="0" fontId="20" fillId="8" borderId="6" xfId="0" applyFont="1" applyFill="1" applyBorder="1" applyAlignment="1">
      <alignment horizontal="center" vertical="center" wrapText="1"/>
    </xf>
    <xf numFmtId="0" fontId="22" fillId="4" borderId="6" xfId="6" applyNumberFormat="1" applyFont="1" applyFill="1" applyBorder="1" applyAlignment="1">
      <alignment horizontal="justify" vertical="center" wrapText="1"/>
    </xf>
    <xf numFmtId="43" fontId="25" fillId="0" borderId="6" xfId="1" applyFont="1" applyFill="1" applyBorder="1" applyAlignment="1"/>
    <xf numFmtId="0" fontId="26" fillId="0" borderId="6" xfId="0" applyFont="1" applyFill="1" applyBorder="1" applyAlignment="1"/>
    <xf numFmtId="169" fontId="26" fillId="3" borderId="6" xfId="0" applyNumberFormat="1" applyFont="1" applyFill="1" applyBorder="1" applyAlignment="1"/>
    <xf numFmtId="0" fontId="26" fillId="0" borderId="6" xfId="0" applyFont="1" applyFill="1" applyBorder="1" applyAlignment="1">
      <alignment horizontal="center" vertical="center" wrapText="1"/>
    </xf>
    <xf numFmtId="0" fontId="26" fillId="0" borderId="6" xfId="0" applyFont="1" applyFill="1" applyBorder="1" applyAlignment="1">
      <alignment horizontal="center" wrapText="1"/>
    </xf>
    <xf numFmtId="43" fontId="25" fillId="2" borderId="6" xfId="1" applyFont="1" applyFill="1" applyBorder="1" applyAlignment="1"/>
    <xf numFmtId="170" fontId="26" fillId="3" borderId="6" xfId="0" applyNumberFormat="1" applyFont="1" applyFill="1" applyBorder="1" applyAlignment="1"/>
    <xf numFmtId="0" fontId="25" fillId="0" borderId="6" xfId="0" applyFont="1" applyFill="1" applyBorder="1"/>
    <xf numFmtId="4" fontId="27" fillId="0" borderId="6" xfId="0" applyNumberFormat="1" applyFont="1" applyFill="1" applyBorder="1" applyAlignment="1">
      <alignment horizontal="right"/>
    </xf>
    <xf numFmtId="0" fontId="22" fillId="0" borderId="0" xfId="0" applyFont="1" applyFill="1" applyBorder="1"/>
    <xf numFmtId="0" fontId="21" fillId="0" borderId="6" xfId="0" applyFont="1" applyBorder="1" applyAlignment="1">
      <alignment horizontal="center" vertical="center" wrapText="1"/>
    </xf>
    <xf numFmtId="0" fontId="20" fillId="0" borderId="33" xfId="0" applyFont="1" applyFill="1" applyBorder="1"/>
    <xf numFmtId="0" fontId="20" fillId="0" borderId="32" xfId="0" applyFont="1" applyFill="1" applyBorder="1"/>
    <xf numFmtId="0" fontId="20" fillId="0" borderId="13" xfId="0" applyFont="1" applyFill="1" applyBorder="1"/>
    <xf numFmtId="0" fontId="7" fillId="6" borderId="2" xfId="0" applyFont="1" applyFill="1" applyBorder="1" applyAlignment="1">
      <alignment horizontal="center" vertical="center" wrapText="1"/>
    </xf>
    <xf numFmtId="0" fontId="7" fillId="6" borderId="3" xfId="0" applyFont="1" applyFill="1" applyBorder="1" applyAlignment="1">
      <alignment horizontal="center" vertical="center" wrapText="1"/>
    </xf>
    <xf numFmtId="0" fontId="7" fillId="6" borderId="1" xfId="0" applyFont="1" applyFill="1" applyBorder="1" applyAlignment="1">
      <alignment horizontal="center" vertical="center" wrapText="1"/>
    </xf>
    <xf numFmtId="0" fontId="7" fillId="6" borderId="4" xfId="0" applyFont="1" applyFill="1" applyBorder="1" applyAlignment="1">
      <alignment horizontal="center" vertical="center" wrapText="1"/>
    </xf>
    <xf numFmtId="0" fontId="2" fillId="4" borderId="0" xfId="0" applyFont="1" applyFill="1" applyBorder="1" applyAlignment="1">
      <alignment horizontal="left" vertical="center" wrapText="1"/>
    </xf>
    <xf numFmtId="0" fontId="20" fillId="8" borderId="6" xfId="0" applyFont="1" applyFill="1" applyBorder="1" applyAlignment="1">
      <alignment horizontal="center" vertical="center" wrapText="1"/>
    </xf>
    <xf numFmtId="0" fontId="21" fillId="0" borderId="6" xfId="0" applyFont="1" applyBorder="1" applyAlignment="1">
      <alignment horizontal="center" vertical="center" wrapText="1"/>
    </xf>
    <xf numFmtId="0" fontId="22" fillId="0" borderId="6" xfId="0" applyFont="1" applyFill="1" applyBorder="1" applyAlignment="1">
      <alignment horizontal="left" wrapText="1"/>
    </xf>
    <xf numFmtId="0" fontId="20" fillId="8" borderId="6" xfId="0" applyFont="1" applyFill="1" applyBorder="1" applyAlignment="1">
      <alignment horizontal="center" wrapText="1"/>
    </xf>
    <xf numFmtId="0" fontId="16" fillId="4" borderId="0" xfId="0" applyFont="1" applyFill="1" applyBorder="1" applyAlignment="1">
      <alignment horizontal="center" wrapText="1"/>
    </xf>
    <xf numFmtId="0" fontId="19" fillId="0" borderId="0" xfId="0" applyFont="1" applyAlignment="1">
      <alignment horizontal="center"/>
    </xf>
    <xf numFmtId="0" fontId="22" fillId="4" borderId="6" xfId="0" applyFont="1" applyFill="1" applyBorder="1" applyAlignment="1">
      <alignment horizontal="center" vertical="center" wrapText="1"/>
    </xf>
    <xf numFmtId="0" fontId="22" fillId="0" borderId="6" xfId="0" applyFont="1" applyFill="1" applyBorder="1" applyAlignment="1">
      <alignment horizontal="left" vertical="center" wrapText="1"/>
    </xf>
    <xf numFmtId="0" fontId="16" fillId="8" borderId="6" xfId="0" applyFont="1" applyFill="1" applyBorder="1" applyAlignment="1">
      <alignment horizontal="center" vertical="center" wrapText="1"/>
    </xf>
    <xf numFmtId="0" fontId="16" fillId="8" borderId="6" xfId="0" applyFont="1" applyFill="1" applyBorder="1" applyAlignment="1">
      <alignment vertical="center" wrapText="1"/>
    </xf>
    <xf numFmtId="0" fontId="11" fillId="0" borderId="0" xfId="0" applyFont="1" applyFill="1" applyBorder="1" applyAlignment="1">
      <alignment horizontal="left" vertical="center" wrapText="1"/>
    </xf>
    <xf numFmtId="0" fontId="15" fillId="4" borderId="6" xfId="0" applyFont="1" applyFill="1" applyBorder="1" applyAlignment="1">
      <alignment horizontal="center" vertical="center" wrapText="1"/>
    </xf>
    <xf numFmtId="0" fontId="15" fillId="0" borderId="6" xfId="0" applyFont="1" applyFill="1" applyBorder="1" applyAlignment="1">
      <alignment horizontal="left" vertical="center" wrapText="1"/>
    </xf>
    <xf numFmtId="0" fontId="15" fillId="0" borderId="6" xfId="0" applyFont="1" applyFill="1" applyBorder="1" applyAlignment="1">
      <alignment horizontal="left" wrapText="1"/>
    </xf>
    <xf numFmtId="0" fontId="16" fillId="4" borderId="6" xfId="0" applyFont="1" applyFill="1" applyBorder="1" applyAlignment="1">
      <alignment horizontal="left" vertical="center" wrapText="1"/>
    </xf>
    <xf numFmtId="0" fontId="10" fillId="8" borderId="24" xfId="0" applyFont="1" applyFill="1" applyBorder="1" applyAlignment="1">
      <alignment horizontal="center" vertical="center" wrapText="1"/>
    </xf>
    <xf numFmtId="0" fontId="10" fillId="8" borderId="6" xfId="0" applyFont="1" applyFill="1" applyBorder="1" applyAlignment="1">
      <alignment horizontal="center" vertical="center" wrapText="1"/>
    </xf>
    <xf numFmtId="0" fontId="10" fillId="0" borderId="0" xfId="0" applyFont="1" applyFill="1" applyBorder="1" applyAlignment="1">
      <alignment horizontal="center"/>
    </xf>
    <xf numFmtId="0" fontId="12" fillId="4" borderId="22" xfId="0" applyFont="1" applyFill="1" applyBorder="1" applyAlignment="1">
      <alignment horizontal="center" vertical="center" wrapText="1"/>
    </xf>
    <xf numFmtId="0" fontId="12" fillId="4" borderId="23" xfId="0" applyFont="1" applyFill="1" applyBorder="1" applyAlignment="1">
      <alignment horizontal="center" vertical="center" wrapText="1"/>
    </xf>
    <xf numFmtId="0" fontId="12" fillId="0" borderId="24" xfId="0" applyFont="1" applyFill="1" applyBorder="1" applyAlignment="1">
      <alignment horizontal="left" vertical="center" wrapText="1"/>
    </xf>
    <xf numFmtId="0" fontId="12" fillId="0" borderId="6" xfId="0" applyFont="1" applyFill="1" applyBorder="1" applyAlignment="1">
      <alignment horizontal="left" vertical="center" wrapText="1"/>
    </xf>
    <xf numFmtId="0" fontId="12" fillId="4" borderId="6" xfId="0" applyFont="1" applyFill="1" applyBorder="1" applyAlignment="1">
      <alignment horizontal="center" vertical="center" wrapText="1"/>
    </xf>
    <xf numFmtId="0" fontId="12" fillId="4" borderId="25" xfId="0" applyFont="1" applyFill="1" applyBorder="1" applyAlignment="1">
      <alignment horizontal="center" vertical="center" wrapText="1"/>
    </xf>
    <xf numFmtId="0" fontId="13" fillId="0" borderId="24" xfId="0" applyFont="1" applyFill="1" applyBorder="1" applyAlignment="1">
      <alignment horizontal="left" wrapText="1"/>
    </xf>
    <xf numFmtId="0" fontId="13" fillId="0" borderId="6" xfId="0" applyFont="1" applyFill="1" applyBorder="1" applyAlignment="1">
      <alignment horizontal="left" wrapText="1"/>
    </xf>
    <xf numFmtId="0" fontId="10" fillId="4" borderId="6" xfId="0" applyFont="1" applyFill="1" applyBorder="1" applyAlignment="1">
      <alignment horizontal="left" vertical="center" wrapText="1"/>
    </xf>
    <xf numFmtId="0" fontId="10" fillId="4" borderId="25" xfId="0" applyFont="1" applyFill="1" applyBorder="1" applyAlignment="1">
      <alignment horizontal="left" vertical="center" wrapText="1"/>
    </xf>
    <xf numFmtId="0" fontId="25" fillId="0" borderId="0" xfId="0" applyFont="1" applyFill="1" applyBorder="1"/>
    <xf numFmtId="0" fontId="28" fillId="0" borderId="34" xfId="0" applyFont="1" applyFill="1" applyBorder="1" applyAlignment="1">
      <alignment horizontal="center" vertical="center" wrapText="1"/>
    </xf>
    <xf numFmtId="49" fontId="20" fillId="0" borderId="6" xfId="5" applyFont="1" applyFill="1" applyBorder="1" applyAlignment="1" applyProtection="1">
      <alignment horizontal="left" vertical="center" wrapText="1"/>
      <protection locked="0"/>
    </xf>
    <xf numFmtId="167" fontId="29" fillId="0" borderId="26" xfId="1" applyNumberFormat="1" applyFont="1" applyFill="1" applyBorder="1" applyAlignment="1">
      <alignment horizontal="right" vertical="center" wrapText="1"/>
    </xf>
    <xf numFmtId="167" fontId="29" fillId="0" borderId="6" xfId="4" applyNumberFormat="1" applyFont="1" applyFill="1" applyBorder="1" applyAlignment="1">
      <alignment horizontal="right" vertical="center" wrapText="1"/>
    </xf>
    <xf numFmtId="0" fontId="30" fillId="0" borderId="26" xfId="0" applyFont="1" applyFill="1" applyBorder="1" applyAlignment="1">
      <alignment horizontal="left" vertical="center" wrapText="1"/>
    </xf>
    <xf numFmtId="43" fontId="29" fillId="0" borderId="26" xfId="4" applyFont="1" applyBorder="1" applyAlignment="1">
      <alignment horizontal="center" vertical="center" wrapText="1"/>
    </xf>
    <xf numFmtId="9" fontId="29" fillId="0" borderId="27" xfId="3" applyFont="1" applyBorder="1" applyAlignment="1">
      <alignment horizontal="center" vertical="center" wrapText="1"/>
    </xf>
    <xf numFmtId="49" fontId="32" fillId="0" borderId="0" xfId="5" applyFont="1" applyFill="1" applyBorder="1" applyAlignment="1" applyProtection="1">
      <alignment horizontal="left" vertical="center" wrapText="1"/>
      <protection locked="0"/>
    </xf>
    <xf numFmtId="167" fontId="29" fillId="0" borderId="26" xfId="4" applyNumberFormat="1" applyFont="1" applyFill="1" applyBorder="1" applyAlignment="1">
      <alignment horizontal="right" vertical="center" wrapText="1"/>
    </xf>
    <xf numFmtId="0" fontId="33" fillId="0" borderId="26" xfId="0" applyFont="1" applyFill="1" applyBorder="1" applyAlignment="1">
      <alignment horizontal="left" vertical="center" wrapText="1"/>
    </xf>
    <xf numFmtId="0" fontId="21" fillId="0" borderId="6" xfId="0" applyFont="1" applyBorder="1" applyAlignment="1">
      <alignment horizontal="left" vertical="center" wrapText="1"/>
    </xf>
    <xf numFmtId="167" fontId="29" fillId="0" borderId="6" xfId="1" applyNumberFormat="1" applyFont="1" applyFill="1" applyBorder="1" applyAlignment="1">
      <alignment horizontal="right" vertical="center" wrapText="1"/>
    </xf>
    <xf numFmtId="0" fontId="21" fillId="0" borderId="35" xfId="0" applyFont="1" applyBorder="1" applyAlignment="1">
      <alignment horizontal="left" vertical="center" wrapText="1"/>
    </xf>
    <xf numFmtId="0" fontId="30" fillId="0" borderId="6" xfId="0" applyFont="1" applyFill="1" applyBorder="1" applyAlignment="1">
      <alignment horizontal="left" vertical="center" wrapText="1"/>
    </xf>
    <xf numFmtId="0" fontId="21" fillId="0" borderId="6" xfId="0" applyFont="1" applyBorder="1" applyAlignment="1">
      <alignment horizontal="justify" vertical="top" wrapText="1"/>
    </xf>
    <xf numFmtId="0" fontId="21" fillId="0" borderId="0" xfId="0" applyFont="1" applyBorder="1" applyAlignment="1">
      <alignment horizontal="left" vertical="center" wrapText="1"/>
    </xf>
    <xf numFmtId="0" fontId="34" fillId="8" borderId="25" xfId="0" applyFont="1" applyFill="1" applyBorder="1" applyAlignment="1">
      <alignment horizontal="center" vertical="center" wrapText="1"/>
    </xf>
    <xf numFmtId="9" fontId="6" fillId="0" borderId="6" xfId="0" applyNumberFormat="1" applyFont="1" applyFill="1" applyBorder="1" applyAlignment="1">
      <alignment horizontal="center" vertical="center" wrapText="1"/>
    </xf>
    <xf numFmtId="0" fontId="2" fillId="0" borderId="0" xfId="0" applyFont="1" applyFill="1" applyBorder="1" applyAlignment="1">
      <alignment horizontal="left" vertical="center" wrapText="1"/>
    </xf>
    <xf numFmtId="0" fontId="0" fillId="0" borderId="0" xfId="0" applyAlignment="1">
      <alignment horizontal="left" vertical="center" wrapText="1"/>
    </xf>
  </cellXfs>
  <cellStyles count="7">
    <cellStyle name="BodyStyle" xfId="5"/>
    <cellStyle name="Millares" xfId="1" builtinId="3"/>
    <cellStyle name="Millares 2" xfId="4"/>
    <cellStyle name="Moneda [0]" xfId="2" builtinId="7"/>
    <cellStyle name="Normal" xfId="0" builtinId="0"/>
    <cellStyle name="Normal_PLAN DE ACCION-BPID" xfId="6"/>
    <cellStyle name="Porcentaje"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J26"/>
  <sheetViews>
    <sheetView tabSelected="1" topLeftCell="B13" workbookViewId="0">
      <selection activeCell="G19" sqref="G19"/>
    </sheetView>
  </sheetViews>
  <sheetFormatPr baseColWidth="10" defaultColWidth="28.5546875" defaultRowHeight="18"/>
  <cols>
    <col min="1" max="1" width="28.5546875" style="1"/>
    <col min="2" max="2" width="32.6640625" style="1" customWidth="1"/>
    <col min="3" max="9" width="24.6640625" style="1" customWidth="1"/>
    <col min="10" max="10" width="11.44140625" style="1" customWidth="1"/>
    <col min="11" max="16384" width="28.5546875" style="1"/>
  </cols>
  <sheetData>
    <row r="1" spans="2:10" ht="15" customHeight="1"/>
    <row r="4" spans="2:10" ht="153" customHeight="1">
      <c r="B4" s="3" t="s">
        <v>9</v>
      </c>
      <c r="C4" s="4" t="s">
        <v>10</v>
      </c>
      <c r="D4" s="4" t="s">
        <v>11</v>
      </c>
      <c r="E4" s="5" t="s">
        <v>12</v>
      </c>
      <c r="F4" s="6" t="s">
        <v>13</v>
      </c>
      <c r="G4" s="7" t="s">
        <v>14</v>
      </c>
      <c r="H4" s="8" t="s">
        <v>15</v>
      </c>
      <c r="I4" s="7" t="s">
        <v>16</v>
      </c>
    </row>
    <row r="5" spans="2:10" ht="110.25" customHeight="1">
      <c r="B5" s="9" t="s">
        <v>3</v>
      </c>
      <c r="C5" s="10"/>
      <c r="D5" s="11">
        <v>197375</v>
      </c>
      <c r="E5" s="12"/>
      <c r="F5" s="13"/>
      <c r="G5" s="14"/>
      <c r="H5" s="15"/>
      <c r="I5" s="16"/>
    </row>
    <row r="6" spans="2:10" ht="110.25" customHeight="1">
      <c r="B6" s="9" t="s">
        <v>4</v>
      </c>
      <c r="C6" s="10"/>
      <c r="D6" s="11">
        <v>5766</v>
      </c>
      <c r="E6" s="12"/>
      <c r="F6" s="13"/>
      <c r="G6" s="17"/>
      <c r="H6" s="18"/>
      <c r="I6" s="16"/>
    </row>
    <row r="7" spans="2:10" ht="110.25" customHeight="1">
      <c r="B7" s="9" t="s">
        <v>5</v>
      </c>
      <c r="C7" s="19"/>
      <c r="D7" s="13">
        <v>1.1000000000000001E-3</v>
      </c>
      <c r="E7" s="20"/>
      <c r="F7" s="13"/>
      <c r="G7" s="21"/>
      <c r="H7" s="21"/>
      <c r="I7" s="21"/>
    </row>
    <row r="8" spans="2:10" ht="72">
      <c r="B8" s="9" t="s">
        <v>7</v>
      </c>
      <c r="C8" s="10"/>
      <c r="D8" s="22">
        <v>3667</v>
      </c>
      <c r="E8" s="23"/>
      <c r="F8" s="13"/>
      <c r="G8" s="24"/>
      <c r="H8" s="18"/>
      <c r="I8" s="16"/>
    </row>
    <row r="9" spans="2:10" ht="30.75" customHeight="1">
      <c r="H9" s="25"/>
      <c r="I9" s="25"/>
    </row>
    <row r="10" spans="2:10">
      <c r="B10" s="2" t="s">
        <v>8</v>
      </c>
      <c r="C10" s="2"/>
      <c r="D10" s="2"/>
      <c r="E10" s="2"/>
      <c r="F10" s="2"/>
      <c r="G10" s="2"/>
      <c r="H10" s="2"/>
      <c r="I10" s="26"/>
    </row>
    <row r="11" spans="2:10" ht="25.5" customHeight="1">
      <c r="B11" s="115" t="s">
        <v>17</v>
      </c>
      <c r="C11" s="115"/>
      <c r="D11" s="115"/>
      <c r="E11" s="2"/>
      <c r="F11" s="2"/>
      <c r="G11" s="2"/>
      <c r="H11" s="2"/>
      <c r="I11" s="2"/>
    </row>
    <row r="12" spans="2:10">
      <c r="E12" s="27"/>
      <c r="F12" s="2"/>
      <c r="G12" s="28"/>
      <c r="H12" s="28"/>
      <c r="I12" s="28"/>
      <c r="J12" s="29"/>
    </row>
    <row r="13" spans="2:10" ht="18.600000000000001" thickBot="1"/>
    <row r="14" spans="2:10" ht="42.75" customHeight="1" thickBot="1">
      <c r="B14" s="113" t="s">
        <v>0</v>
      </c>
      <c r="C14" s="113" t="s">
        <v>1</v>
      </c>
      <c r="D14" s="113" t="s">
        <v>21</v>
      </c>
      <c r="E14" s="113" t="s">
        <v>18</v>
      </c>
      <c r="F14" s="111" t="s">
        <v>19</v>
      </c>
      <c r="G14" s="112"/>
      <c r="H14" s="113" t="s">
        <v>20</v>
      </c>
    </row>
    <row r="15" spans="2:10" ht="54">
      <c r="B15" s="114"/>
      <c r="C15" s="114"/>
      <c r="D15" s="114"/>
      <c r="E15" s="114"/>
      <c r="F15" s="30" t="s">
        <v>22</v>
      </c>
      <c r="G15" s="30" t="s">
        <v>2</v>
      </c>
      <c r="H15" s="114"/>
    </row>
    <row r="16" spans="2:10" ht="83.25" customHeight="1">
      <c r="B16" s="9" t="s">
        <v>3</v>
      </c>
      <c r="C16" s="31">
        <v>197375</v>
      </c>
      <c r="D16" s="31"/>
      <c r="E16" s="32"/>
      <c r="F16" s="31">
        <v>4226</v>
      </c>
      <c r="G16" s="31"/>
      <c r="H16" s="32"/>
    </row>
    <row r="17" spans="2:8" ht="83.25" customHeight="1">
      <c r="B17" s="9" t="s">
        <v>4</v>
      </c>
      <c r="C17" s="31">
        <v>5766</v>
      </c>
      <c r="D17" s="31">
        <v>467</v>
      </c>
      <c r="E17" s="162">
        <f>+D17/C17</f>
        <v>8.0992022199098165E-2</v>
      </c>
      <c r="F17" s="31">
        <v>568</v>
      </c>
      <c r="G17" s="31">
        <v>209</v>
      </c>
      <c r="H17" s="162">
        <f>+G17/F17</f>
        <v>0.36795774647887325</v>
      </c>
    </row>
    <row r="18" spans="2:8" ht="83.25" customHeight="1">
      <c r="B18" s="9" t="s">
        <v>5</v>
      </c>
      <c r="C18" s="33" t="s">
        <v>6</v>
      </c>
      <c r="D18" s="33"/>
      <c r="E18" s="32"/>
      <c r="F18" s="31">
        <v>505</v>
      </c>
      <c r="G18" s="31"/>
      <c r="H18" s="162"/>
    </row>
    <row r="19" spans="2:8" ht="83.25" customHeight="1">
      <c r="B19" s="9" t="s">
        <v>7</v>
      </c>
      <c r="C19" s="31">
        <v>3667</v>
      </c>
      <c r="D19" s="31"/>
      <c r="E19" s="32"/>
      <c r="F19" s="31">
        <v>947</v>
      </c>
      <c r="G19" s="31"/>
      <c r="H19" s="32"/>
    </row>
    <row r="21" spans="2:8">
      <c r="B21" s="163" t="s">
        <v>82</v>
      </c>
      <c r="C21" s="164"/>
      <c r="D21" s="164"/>
      <c r="E21" s="164"/>
      <c r="F21" s="164"/>
      <c r="G21" s="164"/>
    </row>
    <row r="22" spans="2:8">
      <c r="B22" s="164"/>
      <c r="C22" s="164"/>
      <c r="D22" s="164"/>
      <c r="E22" s="164"/>
      <c r="F22" s="164"/>
      <c r="G22" s="164"/>
    </row>
    <row r="23" spans="2:8">
      <c r="B23" s="164"/>
      <c r="C23" s="164"/>
      <c r="D23" s="164"/>
      <c r="E23" s="164"/>
      <c r="F23" s="164"/>
      <c r="G23" s="164"/>
    </row>
    <row r="24" spans="2:8">
      <c r="B24" s="163" t="s">
        <v>83</v>
      </c>
      <c r="C24" s="164"/>
      <c r="D24" s="164"/>
      <c r="E24" s="164"/>
      <c r="F24" s="164"/>
      <c r="G24" s="164"/>
    </row>
    <row r="25" spans="2:8">
      <c r="B25" s="164"/>
      <c r="C25" s="164"/>
      <c r="D25" s="164"/>
      <c r="E25" s="164"/>
      <c r="F25" s="164"/>
      <c r="G25" s="164"/>
    </row>
    <row r="26" spans="2:8">
      <c r="B26" s="164"/>
      <c r="C26" s="164"/>
      <c r="D26" s="164"/>
      <c r="E26" s="164"/>
      <c r="F26" s="164"/>
      <c r="G26" s="164"/>
    </row>
  </sheetData>
  <mergeCells count="9">
    <mergeCell ref="B21:G23"/>
    <mergeCell ref="B24:G26"/>
    <mergeCell ref="F14:G14"/>
    <mergeCell ref="H14:H15"/>
    <mergeCell ref="B11:D11"/>
    <mergeCell ref="B14:B15"/>
    <mergeCell ref="C14:C15"/>
    <mergeCell ref="D14:D15"/>
    <mergeCell ref="E14:E1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0"/>
  <sheetViews>
    <sheetView workbookViewId="0">
      <selection activeCell="B5" sqref="B5:C5"/>
    </sheetView>
  </sheetViews>
  <sheetFormatPr baseColWidth="10" defaultRowHeight="14.4"/>
  <cols>
    <col min="2" max="2" width="15.88671875" customWidth="1"/>
    <col min="3" max="3" width="38.77734375" customWidth="1"/>
    <col min="4" max="7" width="15.88671875" customWidth="1"/>
    <col min="8" max="8" width="37.33203125" customWidth="1"/>
    <col min="9" max="10" width="15.88671875" customWidth="1"/>
  </cols>
  <sheetData>
    <row r="1" spans="1:10">
      <c r="B1" s="133" t="s">
        <v>26</v>
      </c>
      <c r="C1" s="133"/>
      <c r="D1" s="133"/>
      <c r="E1" s="133"/>
      <c r="F1" s="133"/>
      <c r="G1" s="133"/>
      <c r="H1" s="133"/>
      <c r="I1" s="133"/>
      <c r="J1" s="133"/>
    </row>
    <row r="2" spans="1:10" ht="15" thickBot="1">
      <c r="B2" s="42"/>
      <c r="C2" s="42"/>
      <c r="D2" s="42"/>
      <c r="E2" s="42"/>
      <c r="F2" s="42"/>
      <c r="G2" s="42"/>
      <c r="H2" s="42"/>
      <c r="I2" s="42"/>
      <c r="J2" s="43"/>
    </row>
    <row r="3" spans="1:10">
      <c r="B3" s="44" t="s">
        <v>77</v>
      </c>
      <c r="C3" s="45"/>
      <c r="D3" s="134"/>
      <c r="E3" s="134"/>
      <c r="F3" s="134"/>
      <c r="G3" s="134"/>
      <c r="H3" s="134"/>
      <c r="I3" s="134"/>
      <c r="J3" s="135"/>
    </row>
    <row r="4" spans="1:10">
      <c r="B4" s="136" t="s">
        <v>27</v>
      </c>
      <c r="C4" s="137"/>
      <c r="D4" s="138" t="s">
        <v>28</v>
      </c>
      <c r="E4" s="138"/>
      <c r="F4" s="138"/>
      <c r="G4" s="138"/>
      <c r="H4" s="138"/>
      <c r="I4" s="138"/>
      <c r="J4" s="139"/>
    </row>
    <row r="5" spans="1:10">
      <c r="B5" s="140" t="s">
        <v>29</v>
      </c>
      <c r="C5" s="141"/>
      <c r="D5" s="142" t="s">
        <v>30</v>
      </c>
      <c r="E5" s="142"/>
      <c r="F5" s="142"/>
      <c r="G5" s="142"/>
      <c r="H5" s="142"/>
      <c r="I5" s="142"/>
      <c r="J5" s="143"/>
    </row>
    <row r="6" spans="1:10" ht="45" customHeight="1">
      <c r="B6" s="131" t="s">
        <v>31</v>
      </c>
      <c r="C6" s="132" t="s">
        <v>32</v>
      </c>
      <c r="D6" s="132" t="s">
        <v>24</v>
      </c>
      <c r="E6" s="132"/>
      <c r="F6" s="132"/>
      <c r="G6" s="132"/>
      <c r="H6" s="132" t="s">
        <v>33</v>
      </c>
      <c r="I6" s="132" t="s">
        <v>34</v>
      </c>
      <c r="J6" s="161" t="s">
        <v>74</v>
      </c>
    </row>
    <row r="7" spans="1:10" ht="45" customHeight="1">
      <c r="B7" s="131"/>
      <c r="C7" s="132"/>
      <c r="D7" s="132" t="s">
        <v>36</v>
      </c>
      <c r="E7" s="132"/>
      <c r="F7" s="132" t="s">
        <v>37</v>
      </c>
      <c r="G7" s="132"/>
      <c r="H7" s="132"/>
      <c r="I7" s="132"/>
      <c r="J7" s="161"/>
    </row>
    <row r="8" spans="1:10" ht="45" customHeight="1">
      <c r="B8" s="131"/>
      <c r="C8" s="132"/>
      <c r="D8" s="46" t="s">
        <v>38</v>
      </c>
      <c r="E8" s="46" t="s">
        <v>39</v>
      </c>
      <c r="F8" s="46" t="s">
        <v>38</v>
      </c>
      <c r="G8" s="46" t="s">
        <v>40</v>
      </c>
      <c r="H8" s="132"/>
      <c r="I8" s="132"/>
      <c r="J8" s="161"/>
    </row>
    <row r="9" spans="1:10" ht="142.80000000000001">
      <c r="A9" s="144"/>
      <c r="B9" s="145" t="s">
        <v>52</v>
      </c>
      <c r="C9" s="146" t="s">
        <v>53</v>
      </c>
      <c r="D9" s="147">
        <v>20608200</v>
      </c>
      <c r="E9" s="148"/>
      <c r="F9" s="147">
        <v>6869400</v>
      </c>
      <c r="G9" s="148"/>
      <c r="H9" s="149" t="s">
        <v>80</v>
      </c>
      <c r="I9" s="150" t="s">
        <v>54</v>
      </c>
      <c r="J9" s="151">
        <f>+F9/D9</f>
        <v>0.33333333333333331</v>
      </c>
    </row>
    <row r="10" spans="1:10" ht="112.8" customHeight="1">
      <c r="A10" s="144"/>
      <c r="B10" s="145" t="s">
        <v>55</v>
      </c>
      <c r="C10" s="152" t="s">
        <v>56</v>
      </c>
      <c r="D10" s="147">
        <v>25800000</v>
      </c>
      <c r="E10" s="153"/>
      <c r="F10" s="147">
        <v>4300000</v>
      </c>
      <c r="G10" s="153"/>
      <c r="H10" s="154" t="s">
        <v>81</v>
      </c>
      <c r="I10" s="150" t="s">
        <v>54</v>
      </c>
      <c r="J10" s="151">
        <f t="shared" ref="J10:J18" si="0">+F10/D10</f>
        <v>0.16666666666666666</v>
      </c>
    </row>
    <row r="11" spans="1:10" ht="125.4">
      <c r="A11" s="144">
        <v>8</v>
      </c>
      <c r="B11" s="145" t="s">
        <v>57</v>
      </c>
      <c r="C11" s="155" t="s">
        <v>58</v>
      </c>
      <c r="D11" s="147">
        <v>20608200</v>
      </c>
      <c r="E11" s="148"/>
      <c r="F11" s="147">
        <v>6869400</v>
      </c>
      <c r="G11" s="148"/>
      <c r="H11" s="154" t="s">
        <v>81</v>
      </c>
      <c r="I11" s="150" t="s">
        <v>54</v>
      </c>
      <c r="J11" s="151">
        <f t="shared" si="0"/>
        <v>0.33333333333333331</v>
      </c>
    </row>
    <row r="12" spans="1:10" ht="94.2" customHeight="1">
      <c r="A12" s="144"/>
      <c r="B12" s="145" t="s">
        <v>59</v>
      </c>
      <c r="C12" s="155" t="s">
        <v>60</v>
      </c>
      <c r="D12" s="147">
        <v>25800000</v>
      </c>
      <c r="E12" s="148"/>
      <c r="F12" s="156">
        <v>8600000</v>
      </c>
      <c r="G12" s="148"/>
      <c r="H12" s="154" t="s">
        <v>81</v>
      </c>
      <c r="I12" s="150" t="s">
        <v>54</v>
      </c>
      <c r="J12" s="151">
        <f t="shared" si="0"/>
        <v>0.33333333333333331</v>
      </c>
    </row>
    <row r="13" spans="1:10" ht="118.2" customHeight="1">
      <c r="A13" s="144"/>
      <c r="B13" s="145" t="s">
        <v>61</v>
      </c>
      <c r="C13" s="155" t="s">
        <v>62</v>
      </c>
      <c r="D13" s="147">
        <v>20608200</v>
      </c>
      <c r="E13" s="148"/>
      <c r="F13" s="147">
        <v>6869400</v>
      </c>
      <c r="G13" s="148"/>
      <c r="H13" s="154" t="s">
        <v>81</v>
      </c>
      <c r="I13" s="150" t="s">
        <v>54</v>
      </c>
      <c r="J13" s="151">
        <f t="shared" si="0"/>
        <v>0.33333333333333331</v>
      </c>
    </row>
    <row r="14" spans="1:10" ht="142.80000000000001">
      <c r="A14" s="144"/>
      <c r="B14" s="145" t="s">
        <v>63</v>
      </c>
      <c r="C14" s="157" t="s">
        <v>64</v>
      </c>
      <c r="D14" s="147">
        <v>20608200</v>
      </c>
      <c r="E14" s="148"/>
      <c r="F14" s="147">
        <v>6869400</v>
      </c>
      <c r="G14" s="148"/>
      <c r="H14" s="158" t="s">
        <v>73</v>
      </c>
      <c r="I14" s="150" t="s">
        <v>54</v>
      </c>
      <c r="J14" s="151">
        <f t="shared" si="0"/>
        <v>0.33333333333333331</v>
      </c>
    </row>
    <row r="15" spans="1:10" ht="104.4" customHeight="1">
      <c r="A15" s="144"/>
      <c r="B15" s="145" t="s">
        <v>65</v>
      </c>
      <c r="C15" s="155" t="s">
        <v>66</v>
      </c>
      <c r="D15" s="147">
        <v>20608200</v>
      </c>
      <c r="E15" s="148"/>
      <c r="F15" s="147">
        <v>6869400</v>
      </c>
      <c r="G15" s="148"/>
      <c r="H15" s="154" t="s">
        <v>81</v>
      </c>
      <c r="I15" s="150" t="s">
        <v>54</v>
      </c>
      <c r="J15" s="151">
        <f t="shared" si="0"/>
        <v>0.33333333333333331</v>
      </c>
    </row>
    <row r="16" spans="1:10" ht="108.6" customHeight="1">
      <c r="A16" s="144"/>
      <c r="B16" s="145" t="s">
        <v>67</v>
      </c>
      <c r="C16" s="159" t="s">
        <v>68</v>
      </c>
      <c r="D16" s="147">
        <v>20608200</v>
      </c>
      <c r="E16" s="148"/>
      <c r="F16" s="147">
        <v>6869400</v>
      </c>
      <c r="G16" s="148"/>
      <c r="H16" s="154" t="s">
        <v>81</v>
      </c>
      <c r="I16" s="150" t="s">
        <v>54</v>
      </c>
      <c r="J16" s="151">
        <f t="shared" si="0"/>
        <v>0.33333333333333331</v>
      </c>
    </row>
    <row r="17" spans="1:10" ht="141.6" customHeight="1">
      <c r="A17" s="144"/>
      <c r="B17" s="145" t="s">
        <v>69</v>
      </c>
      <c r="C17" s="155" t="s">
        <v>70</v>
      </c>
      <c r="D17" s="147">
        <v>20608200</v>
      </c>
      <c r="E17" s="148"/>
      <c r="F17" s="156">
        <v>3434700</v>
      </c>
      <c r="G17" s="148"/>
      <c r="H17" s="149" t="s">
        <v>80</v>
      </c>
      <c r="I17" s="150" t="s">
        <v>54</v>
      </c>
      <c r="J17" s="151">
        <f t="shared" si="0"/>
        <v>0.16666666666666666</v>
      </c>
    </row>
    <row r="18" spans="1:10" ht="142.80000000000001">
      <c r="A18" s="144"/>
      <c r="B18" s="145" t="s">
        <v>71</v>
      </c>
      <c r="C18" s="160" t="s">
        <v>72</v>
      </c>
      <c r="D18" s="147">
        <v>13200000</v>
      </c>
      <c r="E18" s="148"/>
      <c r="F18" s="156">
        <v>2200000</v>
      </c>
      <c r="G18" s="148"/>
      <c r="H18" s="158" t="s">
        <v>73</v>
      </c>
      <c r="I18" s="150" t="s">
        <v>54</v>
      </c>
      <c r="J18" s="151">
        <f t="shared" si="0"/>
        <v>0.16666666666666666</v>
      </c>
    </row>
    <row r="19" spans="1:10">
      <c r="B19" s="64"/>
      <c r="C19" s="51"/>
      <c r="D19" s="49"/>
      <c r="E19" s="48"/>
      <c r="F19" s="65"/>
      <c r="G19" s="48"/>
      <c r="H19" s="47"/>
      <c r="I19" s="50"/>
      <c r="J19" s="64"/>
    </row>
    <row r="20" spans="1:10">
      <c r="B20" s="64"/>
      <c r="C20" s="51"/>
      <c r="D20" s="49"/>
      <c r="E20" s="48"/>
      <c r="F20" s="65"/>
      <c r="G20" s="48"/>
      <c r="H20" s="47"/>
      <c r="I20" s="50"/>
      <c r="J20" s="64"/>
    </row>
    <row r="21" spans="1:10">
      <c r="B21" s="64"/>
      <c r="C21" s="51"/>
      <c r="D21" s="49"/>
      <c r="E21" s="48"/>
      <c r="F21" s="65"/>
      <c r="G21" s="48"/>
      <c r="H21" s="47"/>
      <c r="I21" s="50"/>
      <c r="J21" s="64"/>
    </row>
    <row r="22" spans="1:10" ht="15" thickBot="1">
      <c r="B22" s="52" t="s">
        <v>41</v>
      </c>
      <c r="C22" s="53"/>
      <c r="D22" s="54">
        <f>SUM(D9:D18)</f>
        <v>209057400</v>
      </c>
      <c r="E22" s="54"/>
      <c r="F22" s="54">
        <f>SUM(F9:F18)</f>
        <v>59751100</v>
      </c>
      <c r="G22" s="54">
        <f>SUM(G9:G13)</f>
        <v>0</v>
      </c>
      <c r="H22" s="53"/>
      <c r="I22" s="55"/>
      <c r="J22" s="56"/>
    </row>
    <row r="23" spans="1:10">
      <c r="B23" s="57"/>
      <c r="C23" s="57"/>
      <c r="D23" s="57"/>
      <c r="E23" s="57"/>
      <c r="F23" s="57"/>
      <c r="G23" s="57"/>
      <c r="H23" s="57"/>
      <c r="I23" s="57"/>
      <c r="J23" s="57"/>
    </row>
    <row r="24" spans="1:10">
      <c r="B24" s="57"/>
      <c r="C24" s="57"/>
      <c r="D24" s="57"/>
      <c r="E24" s="57"/>
      <c r="F24" s="57"/>
      <c r="G24" s="57"/>
      <c r="H24" s="57"/>
      <c r="I24" s="57"/>
      <c r="J24" s="57"/>
    </row>
    <row r="25" spans="1:10">
      <c r="B25" s="57"/>
      <c r="C25" s="57"/>
      <c r="D25" s="57"/>
      <c r="E25" s="57"/>
      <c r="F25" s="57"/>
      <c r="G25" s="57"/>
      <c r="H25" s="57"/>
      <c r="I25" s="57"/>
      <c r="J25" s="58"/>
    </row>
    <row r="26" spans="1:10" ht="15" thickBot="1">
      <c r="B26" s="57"/>
      <c r="C26" s="59" t="s">
        <v>76</v>
      </c>
      <c r="D26" s="126" t="s">
        <v>75</v>
      </c>
      <c r="E26" s="126"/>
      <c r="F26" s="126"/>
      <c r="G26" s="60"/>
      <c r="H26" s="60"/>
      <c r="I26" s="57"/>
      <c r="J26" s="58"/>
    </row>
    <row r="27" spans="1:10">
      <c r="B27" s="57"/>
      <c r="C27" s="59"/>
      <c r="D27" s="61"/>
      <c r="E27" s="61"/>
      <c r="F27" s="61"/>
      <c r="G27" s="57"/>
      <c r="H27" s="57"/>
      <c r="I27" s="57"/>
      <c r="J27" s="58"/>
    </row>
    <row r="28" spans="1:10">
      <c r="B28" s="57"/>
      <c r="C28" s="57"/>
      <c r="D28" s="57"/>
      <c r="E28" s="57"/>
      <c r="F28" s="57"/>
      <c r="G28" s="57"/>
      <c r="H28" s="57"/>
      <c r="I28" s="57"/>
      <c r="J28" s="58"/>
    </row>
    <row r="29" spans="1:10">
      <c r="B29" s="57"/>
      <c r="C29" s="57"/>
      <c r="D29" s="57"/>
      <c r="E29" s="57"/>
      <c r="F29" s="57"/>
      <c r="G29" s="57"/>
      <c r="H29" s="57"/>
      <c r="I29" s="57"/>
      <c r="J29" s="58"/>
    </row>
    <row r="30" spans="1:10" ht="15.6">
      <c r="B30" s="62"/>
      <c r="C30" s="62"/>
      <c r="D30" s="62"/>
      <c r="E30" s="62"/>
      <c r="F30" s="62"/>
      <c r="G30" s="62"/>
      <c r="H30" s="62"/>
      <c r="I30" s="62"/>
      <c r="J30" s="63"/>
    </row>
    <row r="35" spans="2:10" ht="15.6">
      <c r="B35" s="66" t="s">
        <v>47</v>
      </c>
      <c r="C35" s="67"/>
      <c r="D35" s="127"/>
      <c r="E35" s="127"/>
      <c r="F35" s="127"/>
      <c r="G35" s="127"/>
      <c r="H35" s="127"/>
      <c r="I35" s="127"/>
      <c r="J35" s="127"/>
    </row>
    <row r="36" spans="2:10" ht="15.6">
      <c r="B36" s="128" t="s">
        <v>27</v>
      </c>
      <c r="C36" s="128"/>
      <c r="D36" s="127" t="s">
        <v>28</v>
      </c>
      <c r="E36" s="127"/>
      <c r="F36" s="127"/>
      <c r="G36" s="127"/>
      <c r="H36" s="127"/>
      <c r="I36" s="127"/>
      <c r="J36" s="127"/>
    </row>
    <row r="37" spans="2:10" ht="15.6">
      <c r="B37" s="129" t="s">
        <v>43</v>
      </c>
      <c r="C37" s="129"/>
      <c r="D37" s="130" t="s">
        <v>44</v>
      </c>
      <c r="E37" s="130"/>
      <c r="F37" s="130"/>
      <c r="G37" s="130"/>
      <c r="H37" s="130"/>
      <c r="I37" s="130"/>
      <c r="J37" s="130"/>
    </row>
    <row r="38" spans="2:10" ht="15.6">
      <c r="B38" s="124" t="s">
        <v>31</v>
      </c>
      <c r="C38" s="124" t="s">
        <v>32</v>
      </c>
      <c r="D38" s="124" t="s">
        <v>24</v>
      </c>
      <c r="E38" s="124"/>
      <c r="F38" s="124"/>
      <c r="G38" s="124"/>
      <c r="H38" s="125" t="s">
        <v>33</v>
      </c>
      <c r="I38" s="124" t="s">
        <v>34</v>
      </c>
      <c r="J38" s="124" t="s">
        <v>35</v>
      </c>
    </row>
    <row r="39" spans="2:10" ht="15.6">
      <c r="B39" s="124"/>
      <c r="C39" s="124"/>
      <c r="D39" s="124" t="s">
        <v>36</v>
      </c>
      <c r="E39" s="124"/>
      <c r="F39" s="124" t="s">
        <v>37</v>
      </c>
      <c r="G39" s="124"/>
      <c r="H39" s="125"/>
      <c r="I39" s="124"/>
      <c r="J39" s="124"/>
    </row>
    <row r="40" spans="2:10" ht="15.6">
      <c r="B40" s="124"/>
      <c r="C40" s="124"/>
      <c r="D40" s="68" t="s">
        <v>38</v>
      </c>
      <c r="E40" s="69" t="s">
        <v>39</v>
      </c>
      <c r="F40" s="68" t="s">
        <v>38</v>
      </c>
      <c r="G40" s="69" t="s">
        <v>40</v>
      </c>
      <c r="H40" s="125"/>
      <c r="I40" s="124"/>
      <c r="J40" s="124"/>
    </row>
    <row r="41" spans="2:10" ht="15.6">
      <c r="B41" s="70"/>
      <c r="C41" s="70"/>
      <c r="D41" s="71"/>
      <c r="E41" s="72"/>
      <c r="F41" s="73"/>
      <c r="G41" s="72"/>
      <c r="H41" s="74"/>
      <c r="I41" s="75"/>
      <c r="J41" s="74"/>
    </row>
    <row r="42" spans="2:10" ht="15.6">
      <c r="B42" s="70"/>
      <c r="C42" s="70"/>
      <c r="D42" s="71"/>
      <c r="E42" s="72"/>
      <c r="F42" s="73"/>
      <c r="G42" s="76"/>
      <c r="H42" s="77"/>
      <c r="I42" s="77"/>
      <c r="J42" s="74"/>
    </row>
    <row r="43" spans="2:10" ht="15.6">
      <c r="B43" s="70"/>
      <c r="C43" s="75"/>
      <c r="D43" s="71"/>
      <c r="E43" s="72"/>
      <c r="F43" s="73"/>
      <c r="G43" s="76"/>
      <c r="H43" s="74"/>
      <c r="I43" s="77"/>
      <c r="J43" s="74"/>
    </row>
    <row r="44" spans="2:10" ht="15.6">
      <c r="B44" s="70"/>
      <c r="C44" s="75"/>
      <c r="D44" s="71"/>
      <c r="E44" s="72"/>
      <c r="F44" s="73"/>
      <c r="G44" s="76"/>
      <c r="H44" s="78"/>
      <c r="I44" s="77"/>
      <c r="J44" s="74"/>
    </row>
    <row r="45" spans="2:10" ht="15.6">
      <c r="B45" s="70"/>
      <c r="C45" s="75"/>
      <c r="D45" s="71"/>
      <c r="E45" s="72"/>
      <c r="F45" s="73"/>
      <c r="G45" s="76"/>
      <c r="H45" s="78"/>
      <c r="I45" s="77"/>
      <c r="J45" s="74"/>
    </row>
    <row r="46" spans="2:10" ht="15.6">
      <c r="B46" s="70"/>
      <c r="C46" s="70"/>
      <c r="D46" s="71"/>
      <c r="E46" s="72"/>
      <c r="F46" s="73"/>
      <c r="G46" s="76"/>
      <c r="H46" s="70"/>
      <c r="I46" s="77"/>
      <c r="J46" s="74"/>
    </row>
    <row r="47" spans="2:10" ht="15.6">
      <c r="B47" s="70"/>
      <c r="C47" s="75"/>
      <c r="D47" s="71"/>
      <c r="E47" s="72"/>
      <c r="F47" s="73"/>
      <c r="G47" s="76"/>
      <c r="H47" s="78"/>
      <c r="I47" s="77"/>
      <c r="J47" s="74"/>
    </row>
    <row r="48" spans="2:10" ht="15.6">
      <c r="B48" s="70"/>
      <c r="C48" s="70"/>
      <c r="D48" s="71"/>
      <c r="E48" s="72"/>
      <c r="F48" s="73"/>
      <c r="G48" s="76"/>
      <c r="H48" s="74"/>
      <c r="I48" s="77"/>
      <c r="J48" s="74"/>
    </row>
    <row r="49" spans="2:10" ht="15.6">
      <c r="B49" s="70"/>
      <c r="C49" s="70"/>
      <c r="D49" s="79"/>
      <c r="E49" s="80"/>
      <c r="F49" s="81"/>
      <c r="G49" s="82"/>
      <c r="H49" s="82"/>
      <c r="I49" s="77"/>
      <c r="J49" s="82"/>
    </row>
    <row r="50" spans="2:10" ht="16.5" customHeight="1">
      <c r="B50" s="83"/>
      <c r="C50" s="84"/>
      <c r="D50" s="85"/>
      <c r="E50" s="86"/>
      <c r="F50" s="62"/>
      <c r="G50" s="87"/>
      <c r="H50" s="62"/>
      <c r="I50" s="88"/>
      <c r="J50" s="62"/>
    </row>
    <row r="51" spans="2:10" ht="15.6">
      <c r="B51" s="83"/>
      <c r="C51" s="84"/>
      <c r="D51" s="85"/>
      <c r="E51" s="86"/>
      <c r="F51" s="62"/>
      <c r="G51" s="87"/>
      <c r="H51" s="62"/>
      <c r="I51" s="88"/>
      <c r="J51" s="62"/>
    </row>
    <row r="52" spans="2:10" ht="15.6">
      <c r="B52" s="83"/>
      <c r="C52" s="84"/>
      <c r="D52" s="85"/>
      <c r="E52" s="86"/>
      <c r="F52" s="62"/>
      <c r="G52" s="87"/>
      <c r="H52" s="62"/>
      <c r="I52" s="88"/>
      <c r="J52" s="62"/>
    </row>
    <row r="53" spans="2:10" ht="63" customHeight="1">
      <c r="B53" s="83" t="s">
        <v>45</v>
      </c>
      <c r="C53" s="120" t="s">
        <v>46</v>
      </c>
      <c r="D53" s="120"/>
      <c r="E53" s="120"/>
      <c r="F53" s="62"/>
      <c r="G53" s="87"/>
      <c r="H53" s="62"/>
      <c r="I53" s="88"/>
      <c r="J53" s="62"/>
    </row>
    <row r="55" spans="2:10">
      <c r="B55" s="121" t="s">
        <v>26</v>
      </c>
      <c r="C55" s="121"/>
      <c r="D55" s="121"/>
      <c r="E55" s="121"/>
      <c r="F55" s="121"/>
      <c r="G55" s="121"/>
      <c r="H55" s="121"/>
      <c r="I55" s="121"/>
      <c r="J55" s="121"/>
    </row>
    <row r="56" spans="2:10">
      <c r="B56" s="89"/>
      <c r="C56" s="89"/>
      <c r="D56" s="89"/>
      <c r="E56" s="89"/>
      <c r="F56" s="89"/>
      <c r="G56" s="89"/>
      <c r="H56" s="89"/>
      <c r="I56" s="89"/>
      <c r="J56" s="90"/>
    </row>
    <row r="57" spans="2:10">
      <c r="B57" s="91" t="s">
        <v>48</v>
      </c>
      <c r="C57" s="92"/>
      <c r="D57" s="122"/>
      <c r="E57" s="122"/>
      <c r="F57" s="122"/>
      <c r="G57" s="122"/>
      <c r="H57" s="122"/>
      <c r="I57" s="122"/>
      <c r="J57" s="122"/>
    </row>
    <row r="58" spans="2:10">
      <c r="B58" s="123" t="s">
        <v>27</v>
      </c>
      <c r="C58" s="123"/>
      <c r="D58" s="122" t="s">
        <v>28</v>
      </c>
      <c r="E58" s="122"/>
      <c r="F58" s="122"/>
      <c r="G58" s="122"/>
      <c r="H58" s="122"/>
      <c r="I58" s="122"/>
      <c r="J58" s="122"/>
    </row>
    <row r="59" spans="2:10">
      <c r="B59" s="118" t="s">
        <v>49</v>
      </c>
      <c r="C59" s="118"/>
      <c r="D59" s="93" t="s">
        <v>7</v>
      </c>
      <c r="E59" s="94"/>
      <c r="F59" s="94"/>
      <c r="G59" s="94"/>
      <c r="H59" s="94"/>
      <c r="I59" s="94"/>
      <c r="J59" s="94"/>
    </row>
    <row r="60" spans="2:10">
      <c r="B60" s="116" t="s">
        <v>31</v>
      </c>
      <c r="C60" s="116" t="s">
        <v>32</v>
      </c>
      <c r="D60" s="116" t="s">
        <v>24</v>
      </c>
      <c r="E60" s="116"/>
      <c r="F60" s="116"/>
      <c r="G60" s="116"/>
      <c r="H60" s="119" t="s">
        <v>33</v>
      </c>
      <c r="I60" s="116" t="s">
        <v>34</v>
      </c>
      <c r="J60" s="116" t="s">
        <v>35</v>
      </c>
    </row>
    <row r="61" spans="2:10">
      <c r="B61" s="116"/>
      <c r="C61" s="116"/>
      <c r="D61" s="116" t="s">
        <v>36</v>
      </c>
      <c r="E61" s="116"/>
      <c r="F61" s="116" t="s">
        <v>37</v>
      </c>
      <c r="G61" s="116"/>
      <c r="H61" s="119"/>
      <c r="I61" s="116"/>
      <c r="J61" s="116"/>
    </row>
    <row r="62" spans="2:10">
      <c r="B62" s="116"/>
      <c r="C62" s="116"/>
      <c r="D62" s="95" t="s">
        <v>38</v>
      </c>
      <c r="E62" s="95" t="s">
        <v>39</v>
      </c>
      <c r="F62" s="95" t="s">
        <v>38</v>
      </c>
      <c r="G62" s="95" t="s">
        <v>40</v>
      </c>
      <c r="H62" s="119"/>
      <c r="I62" s="116"/>
      <c r="J62" s="116"/>
    </row>
    <row r="63" spans="2:10">
      <c r="B63" s="96"/>
      <c r="C63" s="96"/>
      <c r="D63" s="97"/>
      <c r="E63" s="98"/>
      <c r="F63" s="99"/>
      <c r="G63" s="98"/>
      <c r="H63" s="100"/>
      <c r="I63" s="101"/>
      <c r="J63" s="100"/>
    </row>
    <row r="64" spans="2:10">
      <c r="B64" s="96"/>
      <c r="C64" s="96"/>
      <c r="D64" s="97"/>
      <c r="E64" s="98"/>
      <c r="F64" s="99"/>
      <c r="G64" s="98"/>
      <c r="H64" s="100"/>
      <c r="I64" s="101"/>
      <c r="J64" s="100"/>
    </row>
    <row r="65" spans="2:10">
      <c r="B65" s="96"/>
      <c r="C65" s="96"/>
      <c r="D65" s="97"/>
      <c r="E65" s="98"/>
      <c r="F65" s="99"/>
      <c r="G65" s="98"/>
      <c r="H65" s="100"/>
      <c r="I65" s="101"/>
      <c r="J65" s="100"/>
    </row>
    <row r="66" spans="2:10">
      <c r="B66" s="96"/>
      <c r="C66" s="96"/>
      <c r="D66" s="102"/>
      <c r="E66" s="98"/>
      <c r="F66" s="99"/>
      <c r="G66" s="98"/>
      <c r="H66" s="100"/>
      <c r="I66" s="101"/>
      <c r="J66" s="100"/>
    </row>
    <row r="67" spans="2:10">
      <c r="B67" s="96"/>
      <c r="C67" s="96"/>
      <c r="D67" s="97"/>
      <c r="E67" s="98"/>
      <c r="F67" s="99"/>
      <c r="G67" s="98"/>
      <c r="H67" s="100"/>
      <c r="I67" s="101"/>
      <c r="J67" s="100"/>
    </row>
    <row r="68" spans="2:10">
      <c r="B68" s="96"/>
      <c r="C68" s="96"/>
      <c r="D68" s="97"/>
      <c r="E68" s="98"/>
      <c r="F68" s="99"/>
      <c r="G68" s="98"/>
      <c r="H68" s="100"/>
      <c r="I68" s="101"/>
      <c r="J68" s="100"/>
    </row>
    <row r="69" spans="2:10">
      <c r="B69" s="96"/>
      <c r="C69" s="96"/>
      <c r="D69" s="97"/>
      <c r="E69" s="98"/>
      <c r="F69" s="103"/>
      <c r="G69" s="98"/>
      <c r="H69" s="100"/>
      <c r="I69" s="101"/>
      <c r="J69" s="100"/>
    </row>
    <row r="70" spans="2:10">
      <c r="B70" s="96"/>
      <c r="C70" s="96"/>
      <c r="D70" s="97"/>
      <c r="E70" s="98"/>
      <c r="F70" s="103"/>
      <c r="G70" s="98"/>
      <c r="H70" s="100"/>
      <c r="I70" s="101"/>
      <c r="J70" s="100"/>
    </row>
    <row r="71" spans="2:10">
      <c r="B71" s="104" t="s">
        <v>50</v>
      </c>
      <c r="C71" s="104"/>
      <c r="D71" s="105">
        <f>SUM(D63:D70)</f>
        <v>0</v>
      </c>
      <c r="E71" s="105">
        <f>SUM(E63:E68)</f>
        <v>0</v>
      </c>
      <c r="F71" s="105">
        <f>SUM(F63:F68)</f>
        <v>0</v>
      </c>
      <c r="G71" s="105">
        <f>SUM(G63:G68)</f>
        <v>0</v>
      </c>
      <c r="H71" s="105">
        <f>SUM(H63:H68)</f>
        <v>0</v>
      </c>
      <c r="I71" s="105"/>
      <c r="J71" s="105">
        <f>SUM(J63:J68)</f>
        <v>0</v>
      </c>
    </row>
    <row r="72" spans="2:10">
      <c r="B72" s="106"/>
      <c r="C72" s="106"/>
      <c r="D72" s="106"/>
      <c r="E72" s="106"/>
      <c r="F72" s="106"/>
      <c r="G72" s="106"/>
      <c r="H72" s="106"/>
      <c r="I72" s="106"/>
      <c r="J72" s="106"/>
    </row>
    <row r="73" spans="2:10">
      <c r="B73" s="106"/>
      <c r="C73" s="106"/>
      <c r="D73" s="106"/>
      <c r="E73" s="106"/>
      <c r="F73" s="106"/>
      <c r="G73" s="106"/>
      <c r="H73" s="106"/>
      <c r="I73" s="106"/>
      <c r="J73" s="106"/>
    </row>
    <row r="74" spans="2:10">
      <c r="B74" s="89"/>
      <c r="C74" s="107" t="s">
        <v>42</v>
      </c>
      <c r="D74" s="117"/>
      <c r="E74" s="117"/>
      <c r="F74" s="117"/>
      <c r="G74" s="108"/>
      <c r="H74" s="109"/>
      <c r="I74" s="109"/>
      <c r="J74" s="110"/>
    </row>
    <row r="75" spans="2:10">
      <c r="B75" s="89"/>
      <c r="C75" s="89"/>
      <c r="D75" s="89"/>
      <c r="E75" s="89"/>
      <c r="F75" s="89"/>
      <c r="G75" s="89"/>
      <c r="H75" s="89"/>
      <c r="I75" s="89"/>
      <c r="J75" s="89"/>
    </row>
    <row r="80" spans="2:10">
      <c r="C80" t="s">
        <v>51</v>
      </c>
    </row>
  </sheetData>
  <mergeCells count="43">
    <mergeCell ref="B1:J1"/>
    <mergeCell ref="D3:J3"/>
    <mergeCell ref="B4:C4"/>
    <mergeCell ref="D4:J4"/>
    <mergeCell ref="B5:C5"/>
    <mergeCell ref="D5:J5"/>
    <mergeCell ref="B36:C36"/>
    <mergeCell ref="D36:J36"/>
    <mergeCell ref="B37:C37"/>
    <mergeCell ref="D37:J37"/>
    <mergeCell ref="B6:B8"/>
    <mergeCell ref="C6:C8"/>
    <mergeCell ref="D6:G6"/>
    <mergeCell ref="H6:H8"/>
    <mergeCell ref="I6:I8"/>
    <mergeCell ref="J6:J8"/>
    <mergeCell ref="D7:E7"/>
    <mergeCell ref="F7:G7"/>
    <mergeCell ref="J38:J40"/>
    <mergeCell ref="D39:E39"/>
    <mergeCell ref="F39:G39"/>
    <mergeCell ref="D26:F26"/>
    <mergeCell ref="D35:J35"/>
    <mergeCell ref="B38:B40"/>
    <mergeCell ref="C38:C40"/>
    <mergeCell ref="D38:G38"/>
    <mergeCell ref="H38:H40"/>
    <mergeCell ref="I38:I40"/>
    <mergeCell ref="C53:E53"/>
    <mergeCell ref="B55:J55"/>
    <mergeCell ref="D57:J57"/>
    <mergeCell ref="B58:C58"/>
    <mergeCell ref="D58:J58"/>
    <mergeCell ref="J60:J62"/>
    <mergeCell ref="D61:E61"/>
    <mergeCell ref="F61:G61"/>
    <mergeCell ref="D74:F74"/>
    <mergeCell ref="B59:C59"/>
    <mergeCell ref="B60:B62"/>
    <mergeCell ref="C60:C62"/>
    <mergeCell ref="D60:G60"/>
    <mergeCell ref="H60:H62"/>
    <mergeCell ref="I60:I6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3:D17"/>
  <sheetViews>
    <sheetView workbookViewId="0">
      <selection activeCell="D6" sqref="D6"/>
    </sheetView>
  </sheetViews>
  <sheetFormatPr baseColWidth="10" defaultRowHeight="14.4"/>
  <cols>
    <col min="3" max="4" width="67.109375" customWidth="1"/>
  </cols>
  <sheetData>
    <row r="3" spans="3:4" ht="18">
      <c r="C3" s="34" t="s">
        <v>23</v>
      </c>
      <c r="D3" s="35" t="s">
        <v>24</v>
      </c>
    </row>
    <row r="4" spans="3:4" ht="18">
      <c r="C4" s="36" t="s">
        <v>78</v>
      </c>
      <c r="D4" s="37">
        <v>25800000</v>
      </c>
    </row>
    <row r="5" spans="3:4" ht="18">
      <c r="C5" s="36" t="s">
        <v>79</v>
      </c>
      <c r="D5" s="37">
        <v>51000000</v>
      </c>
    </row>
    <row r="6" spans="3:4" ht="18">
      <c r="C6" s="38"/>
      <c r="D6" s="37">
        <v>0</v>
      </c>
    </row>
    <row r="7" spans="3:4" ht="18">
      <c r="C7" s="38"/>
      <c r="D7" s="37">
        <v>0</v>
      </c>
    </row>
    <row r="8" spans="3:4" ht="18">
      <c r="C8" s="38"/>
      <c r="D8" s="37">
        <v>0</v>
      </c>
    </row>
    <row r="9" spans="3:4" ht="18">
      <c r="C9" s="38"/>
      <c r="D9" s="37">
        <v>0</v>
      </c>
    </row>
    <row r="10" spans="3:4" ht="18">
      <c r="C10" s="38"/>
      <c r="D10" s="37">
        <v>0</v>
      </c>
    </row>
    <row r="11" spans="3:4" ht="18">
      <c r="C11" s="38"/>
      <c r="D11" s="37">
        <v>0</v>
      </c>
    </row>
    <row r="12" spans="3:4" ht="18">
      <c r="C12" s="38"/>
      <c r="D12" s="37">
        <v>0</v>
      </c>
    </row>
    <row r="13" spans="3:4" ht="18">
      <c r="C13" s="39" t="s">
        <v>25</v>
      </c>
      <c r="D13" s="40">
        <f>SUM(D4:D12)</f>
        <v>76800000</v>
      </c>
    </row>
    <row r="14" spans="3:4" ht="18">
      <c r="C14" s="41"/>
      <c r="D14" s="41"/>
    </row>
    <row r="15" spans="3:4" ht="18">
      <c r="C15" s="41"/>
      <c r="D15" s="41"/>
    </row>
    <row r="16" spans="3:4" ht="18">
      <c r="C16" s="41"/>
      <c r="D16" s="41"/>
    </row>
    <row r="17" spans="3:4" ht="18">
      <c r="C17" s="41"/>
      <c r="D17" s="41"/>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MATRIZ DE AVANCE A ABRIL 30</vt:lpstr>
      <vt:lpstr> INFORME SUPERVISION A 30 ABRIL</vt:lpstr>
      <vt:lpstr>PROCESOS EN GESTION </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NAYIB  COLLAZOS RAMIREZ</dc:creator>
  <cp:lastModifiedBy>SARA CECILIA CAMPOS POSADA</cp:lastModifiedBy>
  <dcterms:created xsi:type="dcterms:W3CDTF">2020-05-07T13:54:33Z</dcterms:created>
  <dcterms:modified xsi:type="dcterms:W3CDTF">2020-05-07T18:38:28Z</dcterms:modified>
</cp:coreProperties>
</file>